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5. PRORAČUN\GODIŠNJI IZVJEŠTAJ ZA 2025\materijal za spajanje\"/>
    </mc:Choice>
  </mc:AlternateContent>
  <bookViews>
    <workbookView xWindow="-120" yWindow="-120" windowWidth="29040" windowHeight="15840"/>
  </bookViews>
  <sheets>
    <sheet name="Prihodi i rashodi prema ekonoms" sheetId="1" r:id="rId1"/>
  </sheets>
  <definedNames>
    <definedName name="_xlnm.Print_Titles" localSheetId="0">'Prihodi i rashodi prema ekonoms'!$4:$6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B7" i="1"/>
  <c r="F7" i="1" s="1"/>
  <c r="C116" i="1"/>
  <c r="D116" i="1"/>
  <c r="E116" i="1"/>
  <c r="G116" i="1" s="1"/>
  <c r="B116" i="1"/>
  <c r="F116" i="1" s="1"/>
  <c r="G258" i="1"/>
  <c r="G227" i="1"/>
  <c r="G220" i="1"/>
  <c r="G219" i="1"/>
  <c r="G203" i="1"/>
  <c r="G198" i="1"/>
  <c r="G186" i="1"/>
  <c r="G178" i="1"/>
  <c r="G167" i="1"/>
  <c r="G130" i="1"/>
  <c r="G118" i="1"/>
  <c r="G117" i="1"/>
  <c r="G101" i="1"/>
  <c r="G95" i="1"/>
  <c r="G94" i="1"/>
  <c r="G89" i="1"/>
  <c r="G86" i="1"/>
  <c r="G79" i="1"/>
  <c r="G65" i="1"/>
  <c r="G46" i="1"/>
  <c r="G26" i="1"/>
  <c r="G9" i="1"/>
  <c r="F260" i="1"/>
  <c r="F261" i="1"/>
  <c r="F262" i="1"/>
  <c r="F263" i="1"/>
  <c r="F264" i="1"/>
  <c r="F259" i="1"/>
  <c r="F258" i="1"/>
  <c r="F257" i="1"/>
  <c r="F256" i="1"/>
  <c r="F255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2" i="1"/>
  <c r="F253" i="1"/>
  <c r="F254" i="1"/>
  <c r="F228" i="1"/>
  <c r="F227" i="1"/>
  <c r="F222" i="1"/>
  <c r="F223" i="1"/>
  <c r="F224" i="1"/>
  <c r="F225" i="1"/>
  <c r="F221" i="1"/>
  <c r="F220" i="1"/>
  <c r="F219" i="1"/>
  <c r="F205" i="1"/>
  <c r="F206" i="1"/>
  <c r="F207" i="1"/>
  <c r="F208" i="1"/>
  <c r="F210" i="1"/>
  <c r="F211" i="1"/>
  <c r="F212" i="1"/>
  <c r="F213" i="1"/>
  <c r="F214" i="1"/>
  <c r="F215" i="1"/>
  <c r="F216" i="1"/>
  <c r="F217" i="1"/>
  <c r="F218" i="1"/>
  <c r="F204" i="1"/>
  <c r="F203" i="1"/>
  <c r="F200" i="1"/>
  <c r="F201" i="1"/>
  <c r="F199" i="1"/>
  <c r="F198" i="1"/>
  <c r="F188" i="1"/>
  <c r="F189" i="1"/>
  <c r="F190" i="1"/>
  <c r="F191" i="1"/>
  <c r="F192" i="1"/>
  <c r="F194" i="1"/>
  <c r="F195" i="1"/>
  <c r="F196" i="1"/>
  <c r="F197" i="1"/>
  <c r="F187" i="1"/>
  <c r="F186" i="1"/>
  <c r="F180" i="1"/>
  <c r="F181" i="1"/>
  <c r="F182" i="1"/>
  <c r="F183" i="1"/>
  <c r="F179" i="1"/>
  <c r="F178" i="1"/>
  <c r="F170" i="1"/>
  <c r="F172" i="1"/>
  <c r="F173" i="1"/>
  <c r="F174" i="1"/>
  <c r="F175" i="1"/>
  <c r="F176" i="1"/>
  <c r="F177" i="1"/>
  <c r="F168" i="1"/>
  <c r="F167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9" i="1"/>
  <c r="F160" i="1"/>
  <c r="F161" i="1"/>
  <c r="F162" i="1"/>
  <c r="F163" i="1"/>
  <c r="F164" i="1"/>
  <c r="F165" i="1"/>
  <c r="F166" i="1"/>
  <c r="F131" i="1"/>
  <c r="F130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F117" i="1"/>
  <c r="F103" i="1"/>
  <c r="F104" i="1"/>
  <c r="F106" i="1"/>
  <c r="F107" i="1"/>
  <c r="F108" i="1"/>
  <c r="F109" i="1"/>
  <c r="F113" i="1"/>
  <c r="F114" i="1"/>
  <c r="F115" i="1"/>
  <c r="F102" i="1"/>
  <c r="F101" i="1"/>
  <c r="F97" i="1"/>
  <c r="F98" i="1"/>
  <c r="F99" i="1"/>
  <c r="F100" i="1"/>
  <c r="F96" i="1"/>
  <c r="F95" i="1"/>
  <c r="F94" i="1"/>
  <c r="F91" i="1"/>
  <c r="F92" i="1"/>
  <c r="F93" i="1"/>
  <c r="F90" i="1"/>
  <c r="F89" i="1"/>
  <c r="F88" i="1"/>
  <c r="F87" i="1"/>
  <c r="F86" i="1"/>
  <c r="F81" i="1"/>
  <c r="F82" i="1"/>
  <c r="F83" i="1"/>
  <c r="F84" i="1"/>
  <c r="F85" i="1"/>
  <c r="F80" i="1"/>
  <c r="F79" i="1"/>
  <c r="F67" i="1"/>
  <c r="F68" i="1"/>
  <c r="F69" i="1"/>
  <c r="F70" i="1"/>
  <c r="F71" i="1"/>
  <c r="F72" i="1"/>
  <c r="F73" i="1"/>
  <c r="F74" i="1"/>
  <c r="F75" i="1"/>
  <c r="F76" i="1"/>
  <c r="F77" i="1"/>
  <c r="F78" i="1"/>
  <c r="F66" i="1"/>
  <c r="F65" i="1"/>
  <c r="F48" i="1"/>
  <c r="F49" i="1"/>
  <c r="F50" i="1"/>
  <c r="F51" i="1"/>
  <c r="F52" i="1"/>
  <c r="F54" i="1"/>
  <c r="F55" i="1"/>
  <c r="F56" i="1"/>
  <c r="F57" i="1"/>
  <c r="F58" i="1"/>
  <c r="F59" i="1"/>
  <c r="F61" i="1"/>
  <c r="F62" i="1"/>
  <c r="F63" i="1"/>
  <c r="F47" i="1"/>
  <c r="F4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7" i="1"/>
  <c r="F26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0" i="1"/>
  <c r="F9" i="1"/>
  <c r="G8" i="1"/>
  <c r="F8" i="1"/>
  <c r="G7" i="1"/>
</calcChain>
</file>

<file path=xl/sharedStrings.xml><?xml version="1.0" encoding="utf-8"?>
<sst xmlns="http://schemas.openxmlformats.org/spreadsheetml/2006/main" count="977" uniqueCount="273">
  <si>
    <t/>
  </si>
  <si>
    <t>6 Prihodi poslovanja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</si>
  <si>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</si>
  <si>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</si>
  <si>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</si>
  <si>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</si>
  <si>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</si>
  <si>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</si>
  <si>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</si>
  <si>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6116 Porez na dohodak utvrđen u postupku nadzora za prethodne godine</t>
  </si>
  <si>
    <t>6117 Povrat poreza na dohodak po godišnjoj prijavi</t>
  </si>
  <si>
    <t>613 Porezi na imovinu</t>
  </si>
  <si>
    <t>6131 Stalni porezi na nepokretnu imovinu (zemlju, zgrade, kuće i ostalo)</t>
  </si>
  <si>
    <t>6132 Porez na nasljedstva i darove</t>
  </si>
  <si>
    <t>6134 Povremeni porezi na imovinu</t>
  </si>
  <si>
    <t>614 Porezi na robu i usluge</t>
  </si>
  <si>
    <t>6142 Porez na promet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</si>
  <si>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</si>
  <si>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</si>
  <si>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</si>
  <si>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</si>
  <si>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</si>
  <si>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</si>
  <si>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</si>
  <si>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6323 Tekuće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</si>
  <si>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</si>
  <si>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</si>
  <si>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</si>
  <si>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</si>
  <si>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</si>
  <si>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</si>
  <si>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 i fiskalnog izravnanja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</si>
  <si>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</si>
  <si>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</si>
  <si>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</si>
  <si>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</si>
  <si>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</si>
  <si>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</si>
  <si>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</si>
  <si>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</si>
  <si>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</si>
  <si>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6412 Prihodi od kamata po vrijednosnim papirima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</si>
  <si>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</si>
  <si>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</si>
  <si>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</si>
  <si>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</si>
  <si>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6419 Ostali prihodi od financijske imovine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</si>
  <si>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</si>
  <si>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</si>
  <si>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</si>
  <si>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</si>
  <si>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6424 Naknade za ceste</t>
  </si>
  <si>
    <t>6425 Prihodi od prodaje kratkotrajne nefinancijske imovine, sitnog inventara i autoguma</t>
  </si>
  <si>
    <t>6429 Ostali prihodi od nefinancijske imovine</t>
  </si>
  <si>
    <t>643 Prihodi od kamata na dane zajmove</t>
  </si>
  <si>
    <t>6432 Prihodi od kamata na dane zajmove neprofitnim organizacijama, građanima i kućanstvima</t>
  </si>
  <si>
    <t>6434 Prihodi od kamata na dane zajmove trgovačkim društvima u javnom sektoru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</si>
  <si>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</si>
  <si>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</si>
  <si>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</si>
  <si>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</si>
  <si>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</si>
  <si>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</si>
  <si>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6521 Prihodi državne uprave</t>
  </si>
  <si>
    <t>6522 Prihodi vodnog gospodarstva</t>
  </si>
  <si>
    <t>6524 Doprinosi za šume</t>
  </si>
  <si>
    <t>6526 Ostali nespomenuti prihodi</t>
  </si>
  <si>
    <t>6527 Naknade od financijske imovine</t>
  </si>
  <si>
    <t>653 Komunalni doprinosi i naknade</t>
  </si>
  <si>
    <t>6531 Komunalni doprinosi</t>
  </si>
  <si>
    <t>6532 Komunalne naknade</t>
  </si>
  <si>
    <t>661 Prihodi od prodaje proizvoda i robe te pruženih usluga</t>
  </si>
  <si>
    <t>6614 Prihodi od prodaje proizvoda i robe</t>
  </si>
  <si>
    <t>6615 Prihodi od pruženih usluga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</si>
  <si>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</si>
  <si>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</si>
  <si>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</si>
  <si>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</si>
  <si>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</si>
  <si>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</si>
  <si>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</si>
  <si>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</si>
  <si>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</si>
  <si>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</si>
  <si>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</si>
  <si>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</si>
  <si>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</si>
  <si>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</si>
  <si>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712 Prihodi od prodaje nematerijalne imovine</t>
  </si>
  <si>
    <t>7124 Ostala prava</t>
  </si>
  <si>
    <t>7126 Ostala nematerijalna imovina</t>
  </si>
  <si>
    <t>72 Prihodi od prodaje proizvedene dugotrajne imovine</t>
  </si>
  <si>
    <t>721 Prihodi od prodaje građevinskih objekata</t>
  </si>
  <si>
    <t>7211 Stambeni objekti</t>
  </si>
  <si>
    <t>7212 Poslovni objekti</t>
  </si>
  <si>
    <t>7214 Ostali građevinski objekti</t>
  </si>
  <si>
    <t>722 Prihodi od prodaje postrojenja i opreme</t>
  </si>
  <si>
    <t>7221 Uredska oprema i namještaj</t>
  </si>
  <si>
    <t>7222 Komunikacijska oprema</t>
  </si>
  <si>
    <t>7223 Oprema za održavanje i zaštitu</t>
  </si>
  <si>
    <t>7224 Medicinska i laboratorijska oprema</t>
  </si>
  <si>
    <t>7225 Instrumenti i uređaji</t>
  </si>
  <si>
    <t>7226 Sportska i glazbena oprema</t>
  </si>
  <si>
    <t>7227 Uređaji, strojevi i oprema za ostale namjene</t>
  </si>
  <si>
    <t>723 Prihodi od prodaje prijevoznih sredstava</t>
  </si>
  <si>
    <t>7231 Prijevozna sredstva u cestovnom prometu</t>
  </si>
  <si>
    <t>3 Rashodi poslovanja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</si>
  <si>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</si>
  <si>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</si>
  <si>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</si>
  <si>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</si>
  <si>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</si>
  <si>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</si>
  <si>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</si>
  <si>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</si>
  <si>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</si>
  <si>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</si>
  <si>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</si>
  <si>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</si>
  <si>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</si>
  <si>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</si>
  <si>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</si>
  <si>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</si>
  <si>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</si>
  <si>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</si>
  <si>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</si>
  <si>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</si>
  <si>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</si>
  <si>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</si>
  <si>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</si>
  <si>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</si>
  <si>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</si>
  <si>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</si>
  <si>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</si>
  <si>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</si>
  <si>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</si>
  <si>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</si>
  <si>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</si>
  <si>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</si>
  <si>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</si>
  <si>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</si>
  <si>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</si>
  <si>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</si>
  <si>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</si>
  <si>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325 Rashodi lijekova i potrošnog medicinskog materijala kod zdravstvenih ustanova</t>
  </si>
  <si>
    <t>3251 Rashodi po osnovi utroška lijekova i potrošnog medicinskog materijala</t>
  </si>
  <si>
    <t>3252 Rashodi po osnovi otpisa lijekova i potrošnog medicinskog materijala</t>
  </si>
  <si>
    <t>3253 Rashodi po osnovi donacije lijekova i potrošnog medicinskog materijala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</si>
  <si>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</si>
  <si>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</si>
  <si>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</si>
  <si>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</si>
  <si>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</si>
  <si>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</si>
  <si>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</si>
  <si>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</si>
  <si>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</si>
  <si>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</si>
  <si>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3426 Kamate za primljene zajmove od trgovačkih društava u javnom sektoru</t>
  </si>
  <si>
    <t>3427 Kamate za primljene zajmove od trgovačkih društava i obrtnika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</si>
  <si>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</si>
  <si>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</si>
  <si>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</si>
  <si>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</si>
  <si>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</si>
  <si>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</si>
  <si>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kreditnim i ostalim financijskim institucijama i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</si>
  <si>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</si>
  <si>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</si>
  <si>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</si>
  <si>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</si>
  <si>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</si>
  <si>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</si>
  <si>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</si>
  <si>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</si>
  <si>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</si>
  <si>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</si>
  <si>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363 Pomoći drugom proračunu i izvanproračunskim korisnicima</t>
  </si>
  <si>
    <t>3631 Tekuće pomoći drugom proračunu i izvanproračunskim korisnicima</t>
  </si>
  <si>
    <t>3632 Kapitalne pomoći drugom proračunu i izvanproračunskim korisnicima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</si>
  <si>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</si>
  <si>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</si>
  <si>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</si>
  <si>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</si>
  <si>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</si>
  <si>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</si>
  <si>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</si>
  <si>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</si>
  <si>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3723 Naknade građanima i kućanstvima iz EU sredstava</t>
  </si>
  <si>
    <t>38 Rashodi za donacije, kazne, naknade šteta i kapitalne pomoći</t>
  </si>
  <si>
    <t>381 Tekuće donacije</t>
  </si>
  <si>
    <t>3811 Tekuće donacije u novcu</t>
  </si>
  <si>
    <t>3812 Tekuće donacije u naravi</t>
  </si>
  <si>
    <t>3813 Tekuće donacije iz EU sredstava</t>
  </si>
  <si>
    <t>382 Kapitalne donacije</t>
  </si>
  <si>
    <t>3821 Kapitalne donacije neprofitnim organizacijama</t>
  </si>
  <si>
    <t>3822 Kapitalne donacije građanima i kućanstvima</t>
  </si>
  <si>
    <t>383 Kazne, penali i naknade štete</t>
  </si>
  <si>
    <t>3831 Naknade šteta pravnim i fizičkim osobama</t>
  </si>
  <si>
    <t>3832 Penali, ležarine i drugo</t>
  </si>
  <si>
    <t>3833 Naknade šteta zaposlenicima</t>
  </si>
  <si>
    <t>3834 Ugovorene kazne i ostale naknade šteta</t>
  </si>
  <si>
    <t>3835 Ostale kazne</t>
  </si>
  <si>
    <t>386 Kapitalne pomoći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</si>
  <si>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</si>
  <si>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</si>
  <si>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</si>
  <si>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</si>
  <si>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</si>
  <si>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</si>
  <si>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4124 Ostala prava</t>
  </si>
  <si>
    <t>4126 Ostala nematerijalna imovina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</si>
  <si>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</si>
  <si>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</si>
  <si>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</si>
  <si>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</si>
  <si>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</si>
  <si>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</si>
  <si>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</si>
  <si>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</si>
  <si>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</si>
  <si>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</si>
  <si>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</si>
  <si>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i uređaji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</si>
  <si>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</si>
  <si>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</si>
  <si>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</si>
  <si>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</si>
  <si>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4233 Prijevozna sredstva u pomorskom i riječnom prometu</t>
  </si>
  <si>
    <t>424 Knjige, umjetnička djela i ostale izložbene vrijednosti</t>
  </si>
  <si>
    <t>4241 Knjige</t>
  </si>
  <si>
    <t>4242 Umjetnička djela (izložena u galerijama, muzejima i slično)</t>
  </si>
  <si>
    <t>4243 Muzejski izlošci i predmeti prirodnih rijetkosti</t>
  </si>
  <si>
    <t>4244 Ostale nespomenute izložbene vrijednosti</t>
  </si>
  <si>
    <t>425 Višegodišnji nasadi i osnovno stado</t>
  </si>
  <si>
    <t>4251 Višegodišnji nasadi</t>
  </si>
  <si>
    <t>4252 Osnovno stado</t>
  </si>
  <si>
    <t>426 Nematerijalna proizvedena imovina</t>
  </si>
  <si>
    <t>4262 Ulaganja u računalne programe</t>
  </si>
  <si>
    <t>4264 Ostala nematerijalna proizvedena imovina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</si>
  <si>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</si>
  <si>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</si>
  <si>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</si>
  <si>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</si>
  <si>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</si>
  <si>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</si>
  <si>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</si>
  <si>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</si>
  <si>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453 Dodatna ulaganja na prijevoznim sredstvima</t>
  </si>
  <si>
    <t>4531 Dodatna ulaganja na prijevoznim sredstvima</t>
  </si>
  <si>
    <t>454 Dodatna ulaganja za ostalu nefinancijsku imovinu</t>
  </si>
  <si>
    <t>4541 Dodatna ulaganja za ostalu nefinancijsku imovinu</t>
  </si>
  <si>
    <t>I. OPĆI DIO</t>
  </si>
  <si>
    <t>RAČUN PRIHODA I RASHODA</t>
  </si>
  <si>
    <t>IZVJEŠTAJ O PRIHODIMA I RASHODIMA PREMA EKONOMSKOJ KLASIFIKACIJI</t>
  </si>
  <si>
    <t>EUR</t>
  </si>
  <si>
    <t>BROJČANA OZNAKA I NAZIV</t>
  </si>
  <si>
    <t>TEKUĆI PLAN
 2025.</t>
  </si>
  <si>
    <t>INDEKS</t>
  </si>
  <si>
    <t>6=5/2*100</t>
  </si>
  <si>
    <t>7=5/4*100</t>
  </si>
  <si>
    <t>OSTVARENJE / IZVRŠENJE
I.-XII. 2024.</t>
  </si>
  <si>
    <t>REBALANS
2025.</t>
  </si>
  <si>
    <t>OSTVARENJE / IZVRŠENJE
I.-XII. 2025.</t>
  </si>
  <si>
    <t>UKUPNI PRIHODI</t>
  </si>
  <si>
    <t>UKUPNO RASHODI</t>
  </si>
  <si>
    <t>6417 Prihodi iz dobiti trgovačkih društava, kreditnih i ostalih financijskih institucija po posebnim propisima</t>
  </si>
  <si>
    <t>66 Prihodi od prodaje proizvoda i robe te pruženih usluga, prihodi od donacija te povrati po protestiranim jamstvima</t>
  </si>
  <si>
    <t>3421 Kamate za primljene kredite i zajmove od međunarodnih organizacija, institucija i tijela EU te inozemnih vlada</t>
  </si>
  <si>
    <t>3423 Kamate za primljene kredite i zajmove od kreditnih i ostalih financijskih institucija izvan javnog sektora</t>
  </si>
  <si>
    <t>3861 Kapitalne pomoći kreditnim i ostalim financijskim institucijama te trgovačkim društvima u javnom sektoru</t>
  </si>
  <si>
    <t>352 Subvencije kreditnim i financijskim institucijama, trgovačkim društvima, zadrugama, poljoprivrednicima i obrtnicima izvan javnog sektora</t>
  </si>
  <si>
    <t>663 Donacije od pravnih i fizičkih osoba izvan općeg proračuna te povrat donacija i kapitalnih pomoći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</si>
</sst>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Calibri"/>
      <family val="2"/>
      <scheme val="minor"/>
    </font>
    <font>
      <b/>
      <sz val="12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/>
    <xf numFmtId="3" fontId="3" fillId="0" borderId="0" xfId="0" applyNumberFormat="1" applyFont="1" applyAlignme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4" fontId="6" fillId="3" borderId="1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"/>
  <sheetViews>
    <sheetView tabSelected="1" workbookViewId="0">
      <selection activeCell="G4" sqref="G4"/>
    </sheetView>
  </sheetViews>
  <sheetFormatPr defaultRowHeight="13.5" customHeight="1" x14ac:dyDescent="0.2"/>
  <cols>
    <col min="1" max="1" width="116.7109375" style="1" customWidth="1"/>
    <col min="2" max="5" width="20.7109375" style="1" customWidth="1"/>
    <col min="6" max="7" width="11.42578125" style="1" customWidth="1"/>
    <col min="8" max="8" width="9.140625" style="1"/>
    <col min="9" max="9" width="19.28515625" style="1" bestFit="1" customWidth="1"/>
    <col min="10" max="12" width="21" style="1" customWidth="1"/>
    <col min="13" max="16384" width="9.140625" style="1"/>
  </cols>
  <sheetData>
    <row r="1" spans="1:12" ht="15.75" x14ac:dyDescent="0.2">
      <c r="A1" s="24" t="s">
        <v>252</v>
      </c>
      <c r="B1" s="24"/>
      <c r="C1" s="24"/>
      <c r="D1" s="24"/>
      <c r="E1" s="24"/>
      <c r="F1" s="24"/>
      <c r="G1" s="24"/>
    </row>
    <row r="2" spans="1:12" ht="15.75" x14ac:dyDescent="0.2">
      <c r="A2" s="24" t="s">
        <v>253</v>
      </c>
      <c r="B2" s="24"/>
      <c r="C2" s="24"/>
      <c r="D2" s="24"/>
      <c r="E2" s="24"/>
      <c r="F2" s="24"/>
      <c r="G2" s="24"/>
    </row>
    <row r="3" spans="1:12" ht="15.75" x14ac:dyDescent="0.2">
      <c r="A3" s="24" t="s">
        <v>254</v>
      </c>
      <c r="B3" s="24"/>
      <c r="C3" s="24"/>
      <c r="D3" s="24"/>
      <c r="E3" s="24"/>
      <c r="F3" s="24"/>
      <c r="G3" s="24"/>
    </row>
    <row r="4" spans="1:12" ht="12" customHeight="1" x14ac:dyDescent="0.2">
      <c r="B4" s="2"/>
      <c r="C4" s="3"/>
      <c r="D4" s="3"/>
      <c r="E4" s="2"/>
      <c r="F4" s="2"/>
      <c r="G4" s="29" t="s">
        <v>255</v>
      </c>
    </row>
    <row r="5" spans="1:12" ht="43.5" customHeight="1" x14ac:dyDescent="0.2">
      <c r="A5" s="4" t="s">
        <v>256</v>
      </c>
      <c r="B5" s="5" t="s">
        <v>261</v>
      </c>
      <c r="C5" s="6" t="s">
        <v>262</v>
      </c>
      <c r="D5" s="6" t="s">
        <v>257</v>
      </c>
      <c r="E5" s="5" t="s">
        <v>263</v>
      </c>
      <c r="F5" s="7" t="s">
        <v>258</v>
      </c>
      <c r="G5" s="7" t="s">
        <v>258</v>
      </c>
    </row>
    <row r="6" spans="1:12" s="28" customFormat="1" ht="12" customHeight="1" x14ac:dyDescent="0.2">
      <c r="A6" s="25">
        <v>1</v>
      </c>
      <c r="B6" s="26">
        <v>2</v>
      </c>
      <c r="C6" s="27">
        <v>3</v>
      </c>
      <c r="D6" s="27">
        <v>4</v>
      </c>
      <c r="E6" s="26">
        <v>5</v>
      </c>
      <c r="F6" s="26" t="s">
        <v>259</v>
      </c>
      <c r="G6" s="26" t="s">
        <v>260</v>
      </c>
    </row>
    <row r="7" spans="1:12" s="10" customFormat="1" ht="13.5" customHeight="1" x14ac:dyDescent="0.25">
      <c r="A7" s="8" t="s">
        <v>264</v>
      </c>
      <c r="B7" s="9">
        <f>+B8+B94</f>
        <v>2565311805.6099997</v>
      </c>
      <c r="C7" s="21">
        <f t="shared" ref="C7:E7" si="0">+C8+C94</f>
        <v>2767726940</v>
      </c>
      <c r="D7" s="21">
        <f t="shared" si="0"/>
        <v>2767726940</v>
      </c>
      <c r="E7" s="9">
        <f t="shared" si="0"/>
        <v>2552732163.04</v>
      </c>
      <c r="F7" s="9">
        <f>E7/B7*100</f>
        <v>99.509625202578107</v>
      </c>
      <c r="G7" s="9">
        <f>E7/D7*100</f>
        <v>92.232081356985304</v>
      </c>
      <c r="I7" s="19"/>
      <c r="J7" s="19"/>
      <c r="K7" s="19"/>
      <c r="L7" s="19"/>
    </row>
    <row r="8" spans="1:12" s="10" customFormat="1" ht="15" customHeight="1" x14ac:dyDescent="0.25">
      <c r="A8" s="11" t="s">
        <v>1</v>
      </c>
      <c r="B8" s="12">
        <v>2317131640.4299998</v>
      </c>
      <c r="C8" s="13">
        <v>2756428640</v>
      </c>
      <c r="D8" s="13">
        <v>2756428640</v>
      </c>
      <c r="E8" s="12">
        <v>2545430830.5</v>
      </c>
      <c r="F8" s="12">
        <f>E8/B8*100</f>
        <v>109.85266378856377</v>
      </c>
      <c r="G8" s="12">
        <f>E8/D8*100</f>
        <v>92.345246800947479</v>
      </c>
    </row>
    <row r="9" spans="1:12" s="16" customFormat="1" ht="15" customHeight="1" x14ac:dyDescent="0.25">
      <c r="A9" s="14" t="s">
        <v>2</v>
      </c>
      <c r="B9" s="15">
        <v>1274298452.22</v>
      </c>
      <c r="C9" s="22">
        <v>1459135000</v>
      </c>
      <c r="D9" s="22">
        <v>1459135000</v>
      </c>
      <c r="E9" s="15">
        <v>1409833148.78</v>
      </c>
      <c r="F9" s="15">
        <f>E9/B9*100</f>
        <v>110.63602457680774</v>
      </c>
      <c r="G9" s="15">
        <f>E9/D9*100</f>
        <v>96.621159027780152</v>
      </c>
    </row>
    <row r="10" spans="1:12" s="16" customFormat="1" ht="15" customHeight="1" x14ac:dyDescent="0.25">
      <c r="A10" s="17" t="s">
        <v>3</v>
      </c>
      <c r="B10" s="18">
        <v>1209441868.1600001</v>
      </c>
      <c r="C10" s="23" t="s">
        <v>0</v>
      </c>
      <c r="D10" s="23" t="s">
        <v>0</v>
      </c>
      <c r="E10" s="18">
        <v>1345986665</v>
      </c>
      <c r="F10" s="18">
        <f>E10/B10*100</f>
        <v>111.2899016012844</v>
      </c>
      <c r="G10" s="18" t="s">
        <v>0</v>
      </c>
    </row>
    <row r="11" spans="1:12" s="16" customFormat="1" ht="15" customHeight="1" x14ac:dyDescent="0.25">
      <c r="A11" s="17" t="s">
        <v>4</v>
      </c>
      <c r="B11" s="18">
        <v>1044858882.1</v>
      </c>
      <c r="C11" s="23" t="s">
        <v>0</v>
      </c>
      <c r="D11" s="23" t="s">
        <v>0</v>
      </c>
      <c r="E11" s="18">
        <v>1163398162.6400001</v>
      </c>
      <c r="F11" s="18">
        <f t="shared" ref="F11:F74" si="1">E11/B11*100</f>
        <v>111.34500386327338</v>
      </c>
      <c r="G11" s="18" t="s">
        <v>0</v>
      </c>
    </row>
    <row r="12" spans="1:12" s="16" customFormat="1" ht="15" customHeight="1" x14ac:dyDescent="0.25">
      <c r="A12" s="17" t="s">
        <v>5</v>
      </c>
      <c r="B12" s="18">
        <v>65963436.299999997</v>
      </c>
      <c r="C12" s="23" t="s">
        <v>0</v>
      </c>
      <c r="D12" s="23" t="s">
        <v>0</v>
      </c>
      <c r="E12" s="18">
        <v>70397662.030000001</v>
      </c>
      <c r="F12" s="18">
        <f t="shared" si="1"/>
        <v>106.72224792812986</v>
      </c>
      <c r="G12" s="18" t="s">
        <v>0</v>
      </c>
    </row>
    <row r="13" spans="1:12" s="16" customFormat="1" ht="15" customHeight="1" x14ac:dyDescent="0.25">
      <c r="A13" s="17" t="s">
        <v>6</v>
      </c>
      <c r="B13" s="18">
        <v>32957636.059999999</v>
      </c>
      <c r="C13" s="23" t="s">
        <v>0</v>
      </c>
      <c r="D13" s="23" t="s">
        <v>0</v>
      </c>
      <c r="E13" s="18">
        <v>43578780.549999997</v>
      </c>
      <c r="F13" s="18">
        <f t="shared" si="1"/>
        <v>132.22665749043409</v>
      </c>
      <c r="G13" s="18" t="s">
        <v>0</v>
      </c>
    </row>
    <row r="14" spans="1:12" s="16" customFormat="1" ht="15" customHeight="1" x14ac:dyDescent="0.25">
      <c r="A14" s="17" t="s">
        <v>7</v>
      </c>
      <c r="B14" s="18">
        <v>138805048.96000001</v>
      </c>
      <c r="C14" s="23" t="s">
        <v>0</v>
      </c>
      <c r="D14" s="23" t="s">
        <v>0</v>
      </c>
      <c r="E14" s="18">
        <v>150687364.25999999</v>
      </c>
      <c r="F14" s="18">
        <f t="shared" si="1"/>
        <v>108.56043450078256</v>
      </c>
      <c r="G14" s="18" t="s">
        <v>0</v>
      </c>
    </row>
    <row r="15" spans="1:12" s="16" customFormat="1" ht="15" customHeight="1" x14ac:dyDescent="0.25">
      <c r="A15" s="17" t="s">
        <v>8</v>
      </c>
      <c r="B15" s="18">
        <v>20485064.07</v>
      </c>
      <c r="C15" s="23" t="s">
        <v>0</v>
      </c>
      <c r="D15" s="23" t="s">
        <v>0</v>
      </c>
      <c r="E15" s="18">
        <v>24773447.719999999</v>
      </c>
      <c r="F15" s="18">
        <f t="shared" si="1"/>
        <v>120.93419691217981</v>
      </c>
      <c r="G15" s="18" t="s">
        <v>0</v>
      </c>
    </row>
    <row r="16" spans="1:12" s="16" customFormat="1" ht="15" customHeight="1" x14ac:dyDescent="0.25">
      <c r="A16" s="17" t="s">
        <v>9</v>
      </c>
      <c r="B16" s="18">
        <v>334768.58</v>
      </c>
      <c r="C16" s="23" t="s">
        <v>0</v>
      </c>
      <c r="D16" s="23" t="s">
        <v>0</v>
      </c>
      <c r="E16" s="18">
        <v>162319.67999999999</v>
      </c>
      <c r="F16" s="18">
        <f t="shared" si="1"/>
        <v>48.487131020479872</v>
      </c>
      <c r="G16" s="18" t="s">
        <v>0</v>
      </c>
    </row>
    <row r="17" spans="1:7" s="16" customFormat="1" ht="15" customHeight="1" x14ac:dyDescent="0.25">
      <c r="A17" s="17" t="s">
        <v>10</v>
      </c>
      <c r="B17" s="18">
        <v>-93962967.909999996</v>
      </c>
      <c r="C17" s="23" t="s">
        <v>0</v>
      </c>
      <c r="D17" s="23" t="s">
        <v>0</v>
      </c>
      <c r="E17" s="18">
        <v>-107011071.88</v>
      </c>
      <c r="F17" s="18">
        <f t="shared" si="1"/>
        <v>113.88643234694096</v>
      </c>
      <c r="G17" s="18" t="s">
        <v>0</v>
      </c>
    </row>
    <row r="18" spans="1:7" s="16" customFormat="1" ht="15" customHeight="1" x14ac:dyDescent="0.25">
      <c r="A18" s="17" t="s">
        <v>11</v>
      </c>
      <c r="B18" s="18">
        <v>51932823.18</v>
      </c>
      <c r="C18" s="23" t="s">
        <v>0</v>
      </c>
      <c r="D18" s="23" t="s">
        <v>0</v>
      </c>
      <c r="E18" s="18">
        <v>49620865.109999999</v>
      </c>
      <c r="F18" s="18">
        <f t="shared" si="1"/>
        <v>95.548175646090499</v>
      </c>
      <c r="G18" s="18" t="s">
        <v>0</v>
      </c>
    </row>
    <row r="19" spans="1:7" s="16" customFormat="1" ht="15" customHeight="1" x14ac:dyDescent="0.25">
      <c r="A19" s="17" t="s">
        <v>12</v>
      </c>
      <c r="B19" s="18">
        <v>422855.65</v>
      </c>
      <c r="C19" s="23" t="s">
        <v>0</v>
      </c>
      <c r="D19" s="23" t="s">
        <v>0</v>
      </c>
      <c r="E19" s="18">
        <v>1141101.67</v>
      </c>
      <c r="F19" s="18">
        <f t="shared" si="1"/>
        <v>269.85607736351636</v>
      </c>
      <c r="G19" s="18" t="s">
        <v>0</v>
      </c>
    </row>
    <row r="20" spans="1:7" s="16" customFormat="1" ht="15" customHeight="1" x14ac:dyDescent="0.25">
      <c r="A20" s="17" t="s">
        <v>13</v>
      </c>
      <c r="B20" s="18">
        <v>545370.42000000004</v>
      </c>
      <c r="C20" s="23" t="s">
        <v>0</v>
      </c>
      <c r="D20" s="23" t="s">
        <v>0</v>
      </c>
      <c r="E20" s="18">
        <v>517957.31</v>
      </c>
      <c r="F20" s="18">
        <f t="shared" si="1"/>
        <v>94.973487927709755</v>
      </c>
      <c r="G20" s="18" t="s">
        <v>0</v>
      </c>
    </row>
    <row r="21" spans="1:7" s="16" customFormat="1" ht="15" customHeight="1" x14ac:dyDescent="0.25">
      <c r="A21" s="17" t="s">
        <v>14</v>
      </c>
      <c r="B21" s="18">
        <v>50964597.109999999</v>
      </c>
      <c r="C21" s="23" t="s">
        <v>0</v>
      </c>
      <c r="D21" s="23" t="s">
        <v>0</v>
      </c>
      <c r="E21" s="18">
        <v>47961806.130000003</v>
      </c>
      <c r="F21" s="18">
        <f t="shared" si="1"/>
        <v>94.108084532643531</v>
      </c>
      <c r="G21" s="18" t="s">
        <v>0</v>
      </c>
    </row>
    <row r="22" spans="1:7" s="16" customFormat="1" ht="15" customHeight="1" x14ac:dyDescent="0.25">
      <c r="A22" s="17" t="s">
        <v>15</v>
      </c>
      <c r="B22" s="18">
        <v>12923760.880000001</v>
      </c>
      <c r="C22" s="23" t="s">
        <v>0</v>
      </c>
      <c r="D22" s="23" t="s">
        <v>0</v>
      </c>
      <c r="E22" s="18">
        <v>14225618.67</v>
      </c>
      <c r="F22" s="18">
        <f t="shared" si="1"/>
        <v>110.07336643015944</v>
      </c>
      <c r="G22" s="18" t="s">
        <v>0</v>
      </c>
    </row>
    <row r="23" spans="1:7" s="16" customFormat="1" ht="15" customHeight="1" x14ac:dyDescent="0.25">
      <c r="A23" s="17" t="s">
        <v>16</v>
      </c>
      <c r="B23" s="18">
        <v>41066.879999999997</v>
      </c>
      <c r="C23" s="23" t="s">
        <v>0</v>
      </c>
      <c r="D23" s="23" t="s">
        <v>0</v>
      </c>
      <c r="E23" s="18">
        <v>46057.72</v>
      </c>
      <c r="F23" s="18">
        <f t="shared" si="1"/>
        <v>112.15295634827871</v>
      </c>
      <c r="G23" s="18" t="s">
        <v>0</v>
      </c>
    </row>
    <row r="24" spans="1:7" s="16" customFormat="1" ht="15" customHeight="1" x14ac:dyDescent="0.25">
      <c r="A24" s="17" t="s">
        <v>17</v>
      </c>
      <c r="B24" s="18">
        <v>12859978.810000001</v>
      </c>
      <c r="C24" s="23" t="s">
        <v>0</v>
      </c>
      <c r="D24" s="23" t="s">
        <v>0</v>
      </c>
      <c r="E24" s="18">
        <v>14159123.640000001</v>
      </c>
      <c r="F24" s="18">
        <f t="shared" si="1"/>
        <v>110.10223149815594</v>
      </c>
      <c r="G24" s="18" t="s">
        <v>0</v>
      </c>
    </row>
    <row r="25" spans="1:7" s="16" customFormat="1" ht="15" customHeight="1" x14ac:dyDescent="0.25">
      <c r="A25" s="17" t="s">
        <v>18</v>
      </c>
      <c r="B25" s="18">
        <v>22715.19</v>
      </c>
      <c r="C25" s="23" t="s">
        <v>0</v>
      </c>
      <c r="D25" s="23" t="s">
        <v>0</v>
      </c>
      <c r="E25" s="18">
        <v>20437.310000000001</v>
      </c>
      <c r="F25" s="18">
        <f t="shared" si="1"/>
        <v>89.971996712332157</v>
      </c>
      <c r="G25" s="18" t="s">
        <v>0</v>
      </c>
    </row>
    <row r="26" spans="1:7" s="16" customFormat="1" ht="14.25" customHeight="1" x14ac:dyDescent="0.25">
      <c r="A26" s="14" t="s">
        <v>19</v>
      </c>
      <c r="B26" s="15">
        <v>509002332.19</v>
      </c>
      <c r="C26" s="22">
        <v>722284870</v>
      </c>
      <c r="D26" s="22">
        <v>722284870</v>
      </c>
      <c r="E26" s="15">
        <v>565671629.47000003</v>
      </c>
      <c r="F26" s="15">
        <f t="shared" si="1"/>
        <v>111.13340621371583</v>
      </c>
      <c r="G26" s="15">
        <f>E26/D26*100</f>
        <v>78.316970625454189</v>
      </c>
    </row>
    <row r="27" spans="1:7" s="16" customFormat="1" ht="15" customHeight="1" x14ac:dyDescent="0.25">
      <c r="A27" s="17" t="s">
        <v>20</v>
      </c>
      <c r="B27" s="18">
        <v>39882.949999999997</v>
      </c>
      <c r="C27" s="23" t="s">
        <v>0</v>
      </c>
      <c r="D27" s="23" t="s">
        <v>0</v>
      </c>
      <c r="E27" s="18">
        <v>98632.34</v>
      </c>
      <c r="F27" s="18">
        <f t="shared" si="1"/>
        <v>247.30452486588882</v>
      </c>
      <c r="G27" s="18" t="s">
        <v>0</v>
      </c>
    </row>
    <row r="28" spans="1:7" s="16" customFormat="1" ht="15" customHeight="1" x14ac:dyDescent="0.25">
      <c r="A28" s="17" t="s">
        <v>21</v>
      </c>
      <c r="B28" s="18">
        <v>39882.949999999997</v>
      </c>
      <c r="C28" s="23" t="s">
        <v>0</v>
      </c>
      <c r="D28" s="23" t="s">
        <v>0</v>
      </c>
      <c r="E28" s="18">
        <v>98632.34</v>
      </c>
      <c r="F28" s="18">
        <f t="shared" si="1"/>
        <v>247.30452486588882</v>
      </c>
      <c r="G28" s="18" t="s">
        <v>0</v>
      </c>
    </row>
    <row r="29" spans="1:7" s="16" customFormat="1" ht="15" customHeight="1" x14ac:dyDescent="0.25">
      <c r="A29" s="17" t="s">
        <v>22</v>
      </c>
      <c r="B29" s="18">
        <v>2176294.16</v>
      </c>
      <c r="C29" s="23" t="s">
        <v>0</v>
      </c>
      <c r="D29" s="23" t="s">
        <v>0</v>
      </c>
      <c r="E29" s="18">
        <v>1067432.48</v>
      </c>
      <c r="F29" s="18">
        <f t="shared" si="1"/>
        <v>49.048170951301913</v>
      </c>
      <c r="G29" s="18" t="s">
        <v>0</v>
      </c>
    </row>
    <row r="30" spans="1:7" s="16" customFormat="1" ht="15" customHeight="1" x14ac:dyDescent="0.25">
      <c r="A30" s="17" t="s">
        <v>23</v>
      </c>
      <c r="B30" s="18">
        <v>536151.03</v>
      </c>
      <c r="C30" s="23" t="s">
        <v>0</v>
      </c>
      <c r="D30" s="23" t="s">
        <v>0</v>
      </c>
      <c r="E30" s="18">
        <v>266514.13</v>
      </c>
      <c r="F30" s="18">
        <f t="shared" si="1"/>
        <v>49.708778886426828</v>
      </c>
      <c r="G30" s="18" t="s">
        <v>0</v>
      </c>
    </row>
    <row r="31" spans="1:7" s="16" customFormat="1" ht="15" customHeight="1" x14ac:dyDescent="0.25">
      <c r="A31" s="17" t="s">
        <v>24</v>
      </c>
      <c r="B31" s="18">
        <v>1640143.13</v>
      </c>
      <c r="C31" s="23" t="s">
        <v>0</v>
      </c>
      <c r="D31" s="23" t="s">
        <v>0</v>
      </c>
      <c r="E31" s="18">
        <v>800918.35</v>
      </c>
      <c r="F31" s="18">
        <f t="shared" si="1"/>
        <v>48.832222953615037</v>
      </c>
      <c r="G31" s="18" t="s">
        <v>0</v>
      </c>
    </row>
    <row r="32" spans="1:7" s="16" customFormat="1" ht="15" customHeight="1" x14ac:dyDescent="0.25">
      <c r="A32" s="17" t="s">
        <v>25</v>
      </c>
      <c r="B32" s="18">
        <v>31541161.129999999</v>
      </c>
      <c r="C32" s="23" t="s">
        <v>0</v>
      </c>
      <c r="D32" s="23" t="s">
        <v>0</v>
      </c>
      <c r="E32" s="18">
        <v>16577069.449999999</v>
      </c>
      <c r="F32" s="18">
        <f t="shared" si="1"/>
        <v>52.556941013287293</v>
      </c>
      <c r="G32" s="18" t="s">
        <v>0</v>
      </c>
    </row>
    <row r="33" spans="1:7" s="16" customFormat="1" ht="15" customHeight="1" x14ac:dyDescent="0.25">
      <c r="A33" s="17" t="s">
        <v>26</v>
      </c>
      <c r="B33" s="18">
        <v>17549644.940000001</v>
      </c>
      <c r="C33" s="23" t="s">
        <v>0</v>
      </c>
      <c r="D33" s="23" t="s">
        <v>0</v>
      </c>
      <c r="E33" s="18">
        <v>14217351.07</v>
      </c>
      <c r="F33" s="18">
        <f t="shared" si="1"/>
        <v>81.01218639241597</v>
      </c>
      <c r="G33" s="18" t="s">
        <v>0</v>
      </c>
    </row>
    <row r="34" spans="1:7" s="16" customFormat="1" ht="15" customHeight="1" x14ac:dyDescent="0.25">
      <c r="A34" s="17" t="s">
        <v>27</v>
      </c>
      <c r="B34" s="18">
        <v>13991516.189999999</v>
      </c>
      <c r="C34" s="23" t="s">
        <v>0</v>
      </c>
      <c r="D34" s="23" t="s">
        <v>0</v>
      </c>
      <c r="E34" s="18">
        <v>2359718.38</v>
      </c>
      <c r="F34" s="18">
        <f t="shared" si="1"/>
        <v>16.865351459812018</v>
      </c>
      <c r="G34" s="18" t="s">
        <v>0</v>
      </c>
    </row>
    <row r="35" spans="1:7" s="16" customFormat="1" ht="15" customHeight="1" x14ac:dyDescent="0.25">
      <c r="A35" s="17" t="s">
        <v>28</v>
      </c>
      <c r="B35" s="18">
        <v>3035410.02</v>
      </c>
      <c r="C35" s="23" t="s">
        <v>0</v>
      </c>
      <c r="D35" s="23" t="s">
        <v>0</v>
      </c>
      <c r="E35" s="18">
        <v>1178072.76</v>
      </c>
      <c r="F35" s="18">
        <f t="shared" si="1"/>
        <v>38.810992657921055</v>
      </c>
      <c r="G35" s="18" t="s">
        <v>0</v>
      </c>
    </row>
    <row r="36" spans="1:7" s="16" customFormat="1" ht="15" customHeight="1" x14ac:dyDescent="0.25">
      <c r="A36" s="17" t="s">
        <v>29</v>
      </c>
      <c r="B36" s="18">
        <v>2569300.04</v>
      </c>
      <c r="C36" s="23" t="s">
        <v>0</v>
      </c>
      <c r="D36" s="23" t="s">
        <v>0</v>
      </c>
      <c r="E36" s="18">
        <v>507644.55</v>
      </c>
      <c r="F36" s="18">
        <f t="shared" si="1"/>
        <v>19.758087498414547</v>
      </c>
      <c r="G36" s="18" t="s">
        <v>0</v>
      </c>
    </row>
    <row r="37" spans="1:7" s="16" customFormat="1" ht="15" customHeight="1" x14ac:dyDescent="0.25">
      <c r="A37" s="17" t="s">
        <v>30</v>
      </c>
      <c r="B37" s="18">
        <v>466109.98</v>
      </c>
      <c r="C37" s="23" t="s">
        <v>0</v>
      </c>
      <c r="D37" s="23" t="s">
        <v>0</v>
      </c>
      <c r="E37" s="18">
        <v>670428.21</v>
      </c>
      <c r="F37" s="18">
        <f t="shared" si="1"/>
        <v>143.83476835231033</v>
      </c>
      <c r="G37" s="18" t="s">
        <v>0</v>
      </c>
    </row>
    <row r="38" spans="1:7" s="16" customFormat="1" ht="15" customHeight="1" x14ac:dyDescent="0.25">
      <c r="A38" s="17" t="s">
        <v>31</v>
      </c>
      <c r="B38" s="18">
        <v>42349590.380000003</v>
      </c>
      <c r="C38" s="23" t="s">
        <v>0</v>
      </c>
      <c r="D38" s="23" t="s">
        <v>0</v>
      </c>
      <c r="E38" s="18">
        <v>47069626.850000001</v>
      </c>
      <c r="F38" s="18">
        <f t="shared" si="1"/>
        <v>111.14541233491855</v>
      </c>
      <c r="G38" s="18" t="s">
        <v>0</v>
      </c>
    </row>
    <row r="39" spans="1:7" s="16" customFormat="1" ht="15" customHeight="1" x14ac:dyDescent="0.25">
      <c r="A39" s="17" t="s">
        <v>32</v>
      </c>
      <c r="B39" s="18">
        <v>42349590.380000003</v>
      </c>
      <c r="C39" s="23" t="s">
        <v>0</v>
      </c>
      <c r="D39" s="23" t="s">
        <v>0</v>
      </c>
      <c r="E39" s="18">
        <v>47069626.850000001</v>
      </c>
      <c r="F39" s="18">
        <f t="shared" si="1"/>
        <v>111.14541233491855</v>
      </c>
      <c r="G39" s="18" t="s">
        <v>0</v>
      </c>
    </row>
    <row r="40" spans="1:7" s="16" customFormat="1" ht="15" customHeight="1" x14ac:dyDescent="0.25">
      <c r="A40" s="17" t="s">
        <v>33</v>
      </c>
      <c r="B40" s="18">
        <v>383629633.75</v>
      </c>
      <c r="C40" s="23" t="s">
        <v>0</v>
      </c>
      <c r="D40" s="23" t="s">
        <v>0</v>
      </c>
      <c r="E40" s="18">
        <v>413708163.5</v>
      </c>
      <c r="F40" s="18">
        <f t="shared" si="1"/>
        <v>107.84051259439495</v>
      </c>
      <c r="G40" s="18" t="s">
        <v>0</v>
      </c>
    </row>
    <row r="41" spans="1:7" s="16" customFormat="1" ht="15" customHeight="1" x14ac:dyDescent="0.25">
      <c r="A41" s="17" t="s">
        <v>34</v>
      </c>
      <c r="B41" s="18">
        <v>368770244.85000002</v>
      </c>
      <c r="C41" s="23" t="s">
        <v>0</v>
      </c>
      <c r="D41" s="23" t="s">
        <v>0</v>
      </c>
      <c r="E41" s="18">
        <v>403832112.39999998</v>
      </c>
      <c r="F41" s="18">
        <f t="shared" si="1"/>
        <v>109.50778107497842</v>
      </c>
      <c r="G41" s="18" t="s">
        <v>0</v>
      </c>
    </row>
    <row r="42" spans="1:7" s="16" customFormat="1" ht="15" customHeight="1" x14ac:dyDescent="0.25">
      <c r="A42" s="17" t="s">
        <v>35</v>
      </c>
      <c r="B42" s="18">
        <v>14859388.9</v>
      </c>
      <c r="C42" s="23" t="s">
        <v>0</v>
      </c>
      <c r="D42" s="23" t="s">
        <v>0</v>
      </c>
      <c r="E42" s="18">
        <v>9876051.0999999996</v>
      </c>
      <c r="F42" s="18">
        <f t="shared" si="1"/>
        <v>66.46337320103386</v>
      </c>
      <c r="G42" s="18" t="s">
        <v>0</v>
      </c>
    </row>
    <row r="43" spans="1:7" s="16" customFormat="1" ht="15" customHeight="1" x14ac:dyDescent="0.25">
      <c r="A43" s="17" t="s">
        <v>36</v>
      </c>
      <c r="B43" s="18">
        <v>46230359.799999997</v>
      </c>
      <c r="C43" s="23" t="s">
        <v>0</v>
      </c>
      <c r="D43" s="23" t="s">
        <v>0</v>
      </c>
      <c r="E43" s="18">
        <v>85972632.090000004</v>
      </c>
      <c r="F43" s="18">
        <f t="shared" si="1"/>
        <v>185.96574299211923</v>
      </c>
      <c r="G43" s="18" t="s">
        <v>0</v>
      </c>
    </row>
    <row r="44" spans="1:7" s="16" customFormat="1" ht="15" customHeight="1" x14ac:dyDescent="0.25">
      <c r="A44" s="17" t="s">
        <v>37</v>
      </c>
      <c r="B44" s="18">
        <v>15766908.939999999</v>
      </c>
      <c r="C44" s="23" t="s">
        <v>0</v>
      </c>
      <c r="D44" s="23" t="s">
        <v>0</v>
      </c>
      <c r="E44" s="18">
        <v>22277955.399999999</v>
      </c>
      <c r="F44" s="18">
        <f t="shared" si="1"/>
        <v>141.29564320297266</v>
      </c>
      <c r="G44" s="18" t="s">
        <v>0</v>
      </c>
    </row>
    <row r="45" spans="1:7" s="16" customFormat="1" ht="15" customHeight="1" x14ac:dyDescent="0.25">
      <c r="A45" s="17" t="s">
        <v>38</v>
      </c>
      <c r="B45" s="18">
        <v>30463450.859999999</v>
      </c>
      <c r="C45" s="23" t="s">
        <v>0</v>
      </c>
      <c r="D45" s="23" t="s">
        <v>0</v>
      </c>
      <c r="E45" s="18">
        <v>63694676.689999998</v>
      </c>
      <c r="F45" s="18">
        <f t="shared" si="1"/>
        <v>209.08555955370841</v>
      </c>
      <c r="G45" s="18" t="s">
        <v>0</v>
      </c>
    </row>
    <row r="46" spans="1:7" s="16" customFormat="1" ht="15" customHeight="1" x14ac:dyDescent="0.25">
      <c r="A46" s="14" t="s">
        <v>39</v>
      </c>
      <c r="B46" s="15">
        <v>71321416.480000004</v>
      </c>
      <c r="C46" s="22">
        <v>78346410</v>
      </c>
      <c r="D46" s="22">
        <v>78346410</v>
      </c>
      <c r="E46" s="15">
        <v>76366255.459999993</v>
      </c>
      <c r="F46" s="15">
        <f t="shared" si="1"/>
        <v>107.07338584815498</v>
      </c>
      <c r="G46" s="15">
        <f>E46/D46*100</f>
        <v>97.472565060734752</v>
      </c>
    </row>
    <row r="47" spans="1:7" s="16" customFormat="1" ht="15" customHeight="1" x14ac:dyDescent="0.25">
      <c r="A47" s="17" t="s">
        <v>40</v>
      </c>
      <c r="B47" s="18">
        <v>5229677.24</v>
      </c>
      <c r="C47" s="23" t="s">
        <v>0</v>
      </c>
      <c r="D47" s="23" t="s">
        <v>0</v>
      </c>
      <c r="E47" s="18">
        <v>2258597.2400000002</v>
      </c>
      <c r="F47" s="18">
        <f t="shared" si="1"/>
        <v>43.188080953156494</v>
      </c>
      <c r="G47" s="18" t="s">
        <v>0</v>
      </c>
    </row>
    <row r="48" spans="1:7" s="16" customFormat="1" ht="15" customHeight="1" x14ac:dyDescent="0.25">
      <c r="A48" s="17" t="s">
        <v>41</v>
      </c>
      <c r="B48" s="18">
        <v>10850.81</v>
      </c>
      <c r="C48" s="23" t="s">
        <v>0</v>
      </c>
      <c r="D48" s="23" t="s">
        <v>0</v>
      </c>
      <c r="E48" s="18">
        <v>10102.06</v>
      </c>
      <c r="F48" s="18">
        <f t="shared" si="1"/>
        <v>93.099593486569205</v>
      </c>
      <c r="G48" s="18" t="s">
        <v>0</v>
      </c>
    </row>
    <row r="49" spans="1:7" s="16" customFormat="1" ht="15" customHeight="1" x14ac:dyDescent="0.25">
      <c r="A49" s="17" t="s">
        <v>42</v>
      </c>
      <c r="B49" s="18">
        <v>4197445.22</v>
      </c>
      <c r="C49" s="23" t="s">
        <v>0</v>
      </c>
      <c r="D49" s="23" t="s">
        <v>0</v>
      </c>
      <c r="E49" s="18">
        <v>2002793.09</v>
      </c>
      <c r="F49" s="18">
        <f t="shared" si="1"/>
        <v>47.714573628193776</v>
      </c>
      <c r="G49" s="18" t="s">
        <v>0</v>
      </c>
    </row>
    <row r="50" spans="1:7" s="16" customFormat="1" ht="15" customHeight="1" x14ac:dyDescent="0.25">
      <c r="A50" s="17" t="s">
        <v>43</v>
      </c>
      <c r="B50" s="18">
        <v>936613.54</v>
      </c>
      <c r="C50" s="23" t="s">
        <v>0</v>
      </c>
      <c r="D50" s="23" t="s">
        <v>0</v>
      </c>
      <c r="E50" s="18">
        <v>194353.99</v>
      </c>
      <c r="F50" s="18">
        <f t="shared" si="1"/>
        <v>20.750713255757542</v>
      </c>
      <c r="G50" s="18" t="s">
        <v>0</v>
      </c>
    </row>
    <row r="51" spans="1:7" s="16" customFormat="1" ht="15" customHeight="1" x14ac:dyDescent="0.25">
      <c r="A51" s="17" t="s">
        <v>44</v>
      </c>
      <c r="B51" s="18">
        <v>950.4</v>
      </c>
      <c r="C51" s="23" t="s">
        <v>0</v>
      </c>
      <c r="D51" s="23" t="s">
        <v>0</v>
      </c>
      <c r="E51" s="18">
        <v>317.58</v>
      </c>
      <c r="F51" s="18">
        <f t="shared" si="1"/>
        <v>33.415404040404042</v>
      </c>
      <c r="G51" s="18" t="s">
        <v>0</v>
      </c>
    </row>
    <row r="52" spans="1:7" s="16" customFormat="1" ht="15" customHeight="1" x14ac:dyDescent="0.25">
      <c r="A52" s="17" t="s">
        <v>45</v>
      </c>
      <c r="B52" s="18">
        <v>78122.559999999998</v>
      </c>
      <c r="C52" s="23" t="s">
        <v>0</v>
      </c>
      <c r="D52" s="23" t="s">
        <v>0</v>
      </c>
      <c r="E52" s="18">
        <v>51008.84</v>
      </c>
      <c r="F52" s="18">
        <f t="shared" si="1"/>
        <v>65.293354442045938</v>
      </c>
      <c r="G52" s="18" t="s">
        <v>0</v>
      </c>
    </row>
    <row r="53" spans="1:7" s="16" customFormat="1" ht="15" customHeight="1" x14ac:dyDescent="0.25">
      <c r="A53" s="17" t="s">
        <v>266</v>
      </c>
      <c r="B53" s="18">
        <v>5686.92</v>
      </c>
      <c r="C53" s="23" t="s">
        <v>0</v>
      </c>
      <c r="D53" s="23" t="s">
        <v>0</v>
      </c>
      <c r="E53" s="18">
        <v>0</v>
      </c>
      <c r="F53" s="18">
        <v>0</v>
      </c>
      <c r="G53" s="18" t="s">
        <v>0</v>
      </c>
    </row>
    <row r="54" spans="1:7" s="16" customFormat="1" ht="15" customHeight="1" x14ac:dyDescent="0.25">
      <c r="A54" s="17" t="s">
        <v>46</v>
      </c>
      <c r="B54" s="18">
        <v>7.79</v>
      </c>
      <c r="C54" s="23" t="s">
        <v>0</v>
      </c>
      <c r="D54" s="23" t="s">
        <v>0</v>
      </c>
      <c r="E54" s="18">
        <v>21.68</v>
      </c>
      <c r="F54" s="18">
        <f t="shared" si="1"/>
        <v>278.30551989730424</v>
      </c>
      <c r="G54" s="18" t="s">
        <v>0</v>
      </c>
    </row>
    <row r="55" spans="1:7" s="16" customFormat="1" ht="15" customHeight="1" x14ac:dyDescent="0.25">
      <c r="A55" s="17" t="s">
        <v>47</v>
      </c>
      <c r="B55" s="18">
        <v>66088985.270000003</v>
      </c>
      <c r="C55" s="23" t="s">
        <v>0</v>
      </c>
      <c r="D55" s="23" t="s">
        <v>0</v>
      </c>
      <c r="E55" s="18">
        <v>74103929.890000001</v>
      </c>
      <c r="F55" s="18">
        <f t="shared" si="1"/>
        <v>112.12750443550577</v>
      </c>
      <c r="G55" s="18" t="s">
        <v>0</v>
      </c>
    </row>
    <row r="56" spans="1:7" s="16" customFormat="1" ht="15" customHeight="1" x14ac:dyDescent="0.25">
      <c r="A56" s="17" t="s">
        <v>48</v>
      </c>
      <c r="B56" s="18">
        <v>4733229.45</v>
      </c>
      <c r="C56" s="23" t="s">
        <v>0</v>
      </c>
      <c r="D56" s="23" t="s">
        <v>0</v>
      </c>
      <c r="E56" s="18">
        <v>6160042.9100000001</v>
      </c>
      <c r="F56" s="18">
        <f t="shared" si="1"/>
        <v>130.14460792725777</v>
      </c>
      <c r="G56" s="18" t="s">
        <v>0</v>
      </c>
    </row>
    <row r="57" spans="1:7" s="16" customFormat="1" ht="15" customHeight="1" x14ac:dyDescent="0.25">
      <c r="A57" s="17" t="s">
        <v>49</v>
      </c>
      <c r="B57" s="18">
        <v>19843689.690000001</v>
      </c>
      <c r="C57" s="23" t="s">
        <v>0</v>
      </c>
      <c r="D57" s="23" t="s">
        <v>0</v>
      </c>
      <c r="E57" s="18">
        <v>24139437.030000001</v>
      </c>
      <c r="F57" s="18">
        <f t="shared" si="1"/>
        <v>121.64792640435611</v>
      </c>
      <c r="G57" s="18" t="s">
        <v>0</v>
      </c>
    </row>
    <row r="58" spans="1:7" s="16" customFormat="1" ht="15" customHeight="1" x14ac:dyDescent="0.25">
      <c r="A58" s="17" t="s">
        <v>50</v>
      </c>
      <c r="B58" s="18">
        <v>7138974.3099999996</v>
      </c>
      <c r="C58" s="23" t="s">
        <v>0</v>
      </c>
      <c r="D58" s="23" t="s">
        <v>0</v>
      </c>
      <c r="E58" s="18">
        <v>8274199.71</v>
      </c>
      <c r="F58" s="18">
        <f t="shared" si="1"/>
        <v>115.90179976428576</v>
      </c>
      <c r="G58" s="18" t="s">
        <v>0</v>
      </c>
    </row>
    <row r="59" spans="1:7" s="16" customFormat="1" ht="15" customHeight="1" x14ac:dyDescent="0.25">
      <c r="A59" s="17" t="s">
        <v>51</v>
      </c>
      <c r="B59" s="18">
        <v>34193858.890000001</v>
      </c>
      <c r="C59" s="23" t="s">
        <v>0</v>
      </c>
      <c r="D59" s="23" t="s">
        <v>0</v>
      </c>
      <c r="E59" s="18">
        <v>35388660.210000001</v>
      </c>
      <c r="F59" s="18">
        <f t="shared" si="1"/>
        <v>103.49419854554473</v>
      </c>
      <c r="G59" s="18" t="s">
        <v>0</v>
      </c>
    </row>
    <row r="60" spans="1:7" s="16" customFormat="1" ht="15" customHeight="1" x14ac:dyDescent="0.25">
      <c r="A60" s="17" t="s">
        <v>52</v>
      </c>
      <c r="B60" s="18">
        <v>0</v>
      </c>
      <c r="C60" s="23" t="s">
        <v>0</v>
      </c>
      <c r="D60" s="23" t="s">
        <v>0</v>
      </c>
      <c r="E60" s="18">
        <v>1357.35</v>
      </c>
      <c r="F60" s="18">
        <v>0</v>
      </c>
      <c r="G60" s="18" t="s">
        <v>0</v>
      </c>
    </row>
    <row r="61" spans="1:7" s="16" customFormat="1" ht="15" customHeight="1" x14ac:dyDescent="0.25">
      <c r="A61" s="17" t="s">
        <v>53</v>
      </c>
      <c r="B61" s="18">
        <v>179232.93</v>
      </c>
      <c r="C61" s="23" t="s">
        <v>0</v>
      </c>
      <c r="D61" s="23" t="s">
        <v>0</v>
      </c>
      <c r="E61" s="18">
        <v>140232.68</v>
      </c>
      <c r="F61" s="18">
        <f t="shared" si="1"/>
        <v>78.240466191117903</v>
      </c>
      <c r="G61" s="18" t="s">
        <v>0</v>
      </c>
    </row>
    <row r="62" spans="1:7" s="16" customFormat="1" ht="15" customHeight="1" x14ac:dyDescent="0.25">
      <c r="A62" s="17" t="s">
        <v>54</v>
      </c>
      <c r="B62" s="18">
        <v>2753.97</v>
      </c>
      <c r="C62" s="23" t="s">
        <v>0</v>
      </c>
      <c r="D62" s="23" t="s">
        <v>0</v>
      </c>
      <c r="E62" s="18">
        <v>3728.33</v>
      </c>
      <c r="F62" s="18">
        <f t="shared" si="1"/>
        <v>135.38019658892435</v>
      </c>
      <c r="G62" s="18" t="s">
        <v>0</v>
      </c>
    </row>
    <row r="63" spans="1:7" s="16" customFormat="1" ht="15" customHeight="1" x14ac:dyDescent="0.25">
      <c r="A63" s="17" t="s">
        <v>55</v>
      </c>
      <c r="B63" s="18">
        <v>2753.97</v>
      </c>
      <c r="C63" s="23" t="s">
        <v>0</v>
      </c>
      <c r="D63" s="23" t="s">
        <v>0</v>
      </c>
      <c r="E63" s="18">
        <v>1884.7</v>
      </c>
      <c r="F63" s="18">
        <f t="shared" si="1"/>
        <v>68.435749118545232</v>
      </c>
      <c r="G63" s="18" t="s">
        <v>0</v>
      </c>
    </row>
    <row r="64" spans="1:7" s="16" customFormat="1" ht="15" customHeight="1" x14ac:dyDescent="0.25">
      <c r="A64" s="17" t="s">
        <v>56</v>
      </c>
      <c r="B64" s="18">
        <v>0</v>
      </c>
      <c r="C64" s="23" t="s">
        <v>0</v>
      </c>
      <c r="D64" s="23" t="s">
        <v>0</v>
      </c>
      <c r="E64" s="18">
        <v>1843.63</v>
      </c>
      <c r="F64" s="18">
        <v>0</v>
      </c>
      <c r="G64" s="18" t="s">
        <v>0</v>
      </c>
    </row>
    <row r="65" spans="1:7" s="16" customFormat="1" ht="15" customHeight="1" x14ac:dyDescent="0.25">
      <c r="A65" s="14" t="s">
        <v>57</v>
      </c>
      <c r="B65" s="15">
        <v>223910240.13999999</v>
      </c>
      <c r="C65" s="22">
        <v>220740140</v>
      </c>
      <c r="D65" s="22">
        <v>220740140</v>
      </c>
      <c r="E65" s="15">
        <v>219264965.55000001</v>
      </c>
      <c r="F65" s="15">
        <f t="shared" si="1"/>
        <v>97.925385374471702</v>
      </c>
      <c r="G65" s="15">
        <f>E65/D65*100</f>
        <v>99.331714453927603</v>
      </c>
    </row>
    <row r="66" spans="1:7" s="16" customFormat="1" ht="14.25" customHeight="1" x14ac:dyDescent="0.25">
      <c r="A66" s="17" t="s">
        <v>58</v>
      </c>
      <c r="B66" s="18">
        <v>2376675.5499999998</v>
      </c>
      <c r="C66" s="23" t="s">
        <v>0</v>
      </c>
      <c r="D66" s="23" t="s">
        <v>0</v>
      </c>
      <c r="E66" s="18">
        <v>2739101.01</v>
      </c>
      <c r="F66" s="18">
        <f t="shared" si="1"/>
        <v>115.24926109497781</v>
      </c>
      <c r="G66" s="18" t="s">
        <v>0</v>
      </c>
    </row>
    <row r="67" spans="1:7" s="16" customFormat="1" ht="15" customHeight="1" x14ac:dyDescent="0.25">
      <c r="A67" s="17" t="s">
        <v>59</v>
      </c>
      <c r="B67" s="18">
        <v>1280326.24</v>
      </c>
      <c r="C67" s="23" t="s">
        <v>0</v>
      </c>
      <c r="D67" s="23" t="s">
        <v>0</v>
      </c>
      <c r="E67" s="18">
        <v>1557531.37</v>
      </c>
      <c r="F67" s="18">
        <f t="shared" si="1"/>
        <v>121.65113244886709</v>
      </c>
      <c r="G67" s="18" t="s">
        <v>0</v>
      </c>
    </row>
    <row r="68" spans="1:7" s="16" customFormat="1" ht="15" customHeight="1" x14ac:dyDescent="0.25">
      <c r="A68" s="17" t="s">
        <v>60</v>
      </c>
      <c r="B68" s="18">
        <v>441900.79</v>
      </c>
      <c r="C68" s="23" t="s">
        <v>0</v>
      </c>
      <c r="D68" s="23" t="s">
        <v>0</v>
      </c>
      <c r="E68" s="18">
        <v>432295.01</v>
      </c>
      <c r="F68" s="18">
        <f t="shared" si="1"/>
        <v>97.826258694853209</v>
      </c>
      <c r="G68" s="18" t="s">
        <v>0</v>
      </c>
    </row>
    <row r="69" spans="1:7" s="16" customFormat="1" ht="15" customHeight="1" x14ac:dyDescent="0.25">
      <c r="A69" s="17" t="s">
        <v>61</v>
      </c>
      <c r="B69" s="18">
        <v>654448.52</v>
      </c>
      <c r="C69" s="23" t="s">
        <v>0</v>
      </c>
      <c r="D69" s="23" t="s">
        <v>0</v>
      </c>
      <c r="E69" s="18">
        <v>749274.63</v>
      </c>
      <c r="F69" s="18">
        <f t="shared" si="1"/>
        <v>114.48946817085017</v>
      </c>
      <c r="G69" s="18" t="s">
        <v>0</v>
      </c>
    </row>
    <row r="70" spans="1:7" s="16" customFormat="1" ht="15" customHeight="1" x14ac:dyDescent="0.25">
      <c r="A70" s="17" t="s">
        <v>62</v>
      </c>
      <c r="B70" s="18">
        <v>73971605.090000004</v>
      </c>
      <c r="C70" s="23" t="s">
        <v>0</v>
      </c>
      <c r="D70" s="23" t="s">
        <v>0</v>
      </c>
      <c r="E70" s="18">
        <v>73968271.069999993</v>
      </c>
      <c r="F70" s="18">
        <f t="shared" si="1"/>
        <v>99.995492838101924</v>
      </c>
      <c r="G70" s="18" t="s">
        <v>0</v>
      </c>
    </row>
    <row r="71" spans="1:7" s="16" customFormat="1" ht="12.75" customHeight="1" x14ac:dyDescent="0.25">
      <c r="A71" s="17" t="s">
        <v>63</v>
      </c>
      <c r="B71" s="18">
        <v>28780</v>
      </c>
      <c r="C71" s="23" t="s">
        <v>0</v>
      </c>
      <c r="D71" s="23" t="s">
        <v>0</v>
      </c>
      <c r="E71" s="18">
        <v>18240</v>
      </c>
      <c r="F71" s="18">
        <f t="shared" si="1"/>
        <v>63.377345378735228</v>
      </c>
      <c r="G71" s="18" t="s">
        <v>0</v>
      </c>
    </row>
    <row r="72" spans="1:7" s="16" customFormat="1" ht="15" customHeight="1" x14ac:dyDescent="0.25">
      <c r="A72" s="17" t="s">
        <v>64</v>
      </c>
      <c r="B72" s="18">
        <v>192475.16</v>
      </c>
      <c r="C72" s="23" t="s">
        <v>0</v>
      </c>
      <c r="D72" s="23" t="s">
        <v>0</v>
      </c>
      <c r="E72" s="18">
        <v>39434.949999999997</v>
      </c>
      <c r="F72" s="18">
        <f t="shared" si="1"/>
        <v>20.488332104776532</v>
      </c>
      <c r="G72" s="18" t="s">
        <v>0</v>
      </c>
    </row>
    <row r="73" spans="1:7" s="16" customFormat="1" ht="15" customHeight="1" x14ac:dyDescent="0.25">
      <c r="A73" s="17" t="s">
        <v>65</v>
      </c>
      <c r="B73" s="18">
        <v>57086.49</v>
      </c>
      <c r="C73" s="23" t="s">
        <v>0</v>
      </c>
      <c r="D73" s="23" t="s">
        <v>0</v>
      </c>
      <c r="E73" s="18">
        <v>50363.22</v>
      </c>
      <c r="F73" s="18">
        <f t="shared" si="1"/>
        <v>88.222660037427431</v>
      </c>
      <c r="G73" s="18" t="s">
        <v>0</v>
      </c>
    </row>
    <row r="74" spans="1:7" s="16" customFormat="1" ht="15" customHeight="1" x14ac:dyDescent="0.25">
      <c r="A74" s="17" t="s">
        <v>66</v>
      </c>
      <c r="B74" s="18">
        <v>72147625.780000001</v>
      </c>
      <c r="C74" s="23" t="s">
        <v>0</v>
      </c>
      <c r="D74" s="23" t="s">
        <v>0</v>
      </c>
      <c r="E74" s="18">
        <v>73565067.599999994</v>
      </c>
      <c r="F74" s="18">
        <f t="shared" si="1"/>
        <v>101.96464097699098</v>
      </c>
      <c r="G74" s="18" t="s">
        <v>0</v>
      </c>
    </row>
    <row r="75" spans="1:7" s="16" customFormat="1" ht="15" customHeight="1" x14ac:dyDescent="0.25">
      <c r="A75" s="17" t="s">
        <v>67</v>
      </c>
      <c r="B75" s="18">
        <v>1545637.66</v>
      </c>
      <c r="C75" s="23" t="s">
        <v>0</v>
      </c>
      <c r="D75" s="23" t="s">
        <v>0</v>
      </c>
      <c r="E75" s="18">
        <v>295165.3</v>
      </c>
      <c r="F75" s="18">
        <f t="shared" ref="F75:F139" si="2">E75/B75*100</f>
        <v>19.096668490854448</v>
      </c>
      <c r="G75" s="18" t="s">
        <v>0</v>
      </c>
    </row>
    <row r="76" spans="1:7" s="16" customFormat="1" ht="15" customHeight="1" x14ac:dyDescent="0.25">
      <c r="A76" s="17" t="s">
        <v>68</v>
      </c>
      <c r="B76" s="18">
        <v>147561959.5</v>
      </c>
      <c r="C76" s="23" t="s">
        <v>0</v>
      </c>
      <c r="D76" s="23" t="s">
        <v>0</v>
      </c>
      <c r="E76" s="18">
        <v>142557593.47</v>
      </c>
      <c r="F76" s="18">
        <f t="shared" si="2"/>
        <v>96.608634063306809</v>
      </c>
      <c r="G76" s="18" t="s">
        <v>0</v>
      </c>
    </row>
    <row r="77" spans="1:7" s="16" customFormat="1" ht="15" customHeight="1" x14ac:dyDescent="0.25">
      <c r="A77" s="17" t="s">
        <v>69</v>
      </c>
      <c r="B77" s="18">
        <v>40182970.909999996</v>
      </c>
      <c r="C77" s="23" t="s">
        <v>0</v>
      </c>
      <c r="D77" s="23" t="s">
        <v>0</v>
      </c>
      <c r="E77" s="18">
        <v>33267563.370000001</v>
      </c>
      <c r="F77" s="18">
        <f t="shared" si="2"/>
        <v>82.790203453376279</v>
      </c>
      <c r="G77" s="18" t="s">
        <v>0</v>
      </c>
    </row>
    <row r="78" spans="1:7" s="16" customFormat="1" ht="15" customHeight="1" x14ac:dyDescent="0.25">
      <c r="A78" s="17" t="s">
        <v>70</v>
      </c>
      <c r="B78" s="18">
        <v>107378988.59</v>
      </c>
      <c r="C78" s="23" t="s">
        <v>0</v>
      </c>
      <c r="D78" s="23" t="s">
        <v>0</v>
      </c>
      <c r="E78" s="18">
        <v>109290030.09999999</v>
      </c>
      <c r="F78" s="18">
        <f t="shared" si="2"/>
        <v>101.77971643716708</v>
      </c>
      <c r="G78" s="18" t="s">
        <v>0</v>
      </c>
    </row>
    <row r="79" spans="1:7" s="16" customFormat="1" ht="27.75" customHeight="1" x14ac:dyDescent="0.25">
      <c r="A79" s="14" t="s">
        <v>267</v>
      </c>
      <c r="B79" s="15">
        <v>43969744.670000002</v>
      </c>
      <c r="C79" s="22">
        <v>47411960</v>
      </c>
      <c r="D79" s="22">
        <v>47411960</v>
      </c>
      <c r="E79" s="15">
        <v>48171251.520000003</v>
      </c>
      <c r="F79" s="15">
        <f t="shared" si="2"/>
        <v>109.55544973374984</v>
      </c>
      <c r="G79" s="15">
        <f>E79/D79*100</f>
        <v>101.60147675818507</v>
      </c>
    </row>
    <row r="80" spans="1:7" s="16" customFormat="1" ht="15" customHeight="1" x14ac:dyDescent="0.25">
      <c r="A80" s="17" t="s">
        <v>71</v>
      </c>
      <c r="B80" s="18">
        <v>41278650.979999997</v>
      </c>
      <c r="C80" s="23" t="s">
        <v>0</v>
      </c>
      <c r="D80" s="23" t="s">
        <v>0</v>
      </c>
      <c r="E80" s="18">
        <v>45520056.880000003</v>
      </c>
      <c r="F80" s="18">
        <f t="shared" si="2"/>
        <v>110.27505938131317</v>
      </c>
      <c r="G80" s="18" t="s">
        <v>0</v>
      </c>
    </row>
    <row r="81" spans="1:7" s="16" customFormat="1" ht="15" customHeight="1" x14ac:dyDescent="0.25">
      <c r="A81" s="17" t="s">
        <v>72</v>
      </c>
      <c r="B81" s="18">
        <v>5347997.58</v>
      </c>
      <c r="C81" s="23" t="s">
        <v>0</v>
      </c>
      <c r="D81" s="23" t="s">
        <v>0</v>
      </c>
      <c r="E81" s="18">
        <v>7336769.75</v>
      </c>
      <c r="F81" s="18">
        <f t="shared" si="2"/>
        <v>137.1872301782156</v>
      </c>
      <c r="G81" s="18" t="s">
        <v>0</v>
      </c>
    </row>
    <row r="82" spans="1:7" s="16" customFormat="1" ht="15" customHeight="1" x14ac:dyDescent="0.25">
      <c r="A82" s="17" t="s">
        <v>73</v>
      </c>
      <c r="B82" s="18">
        <v>35930653.399999999</v>
      </c>
      <c r="C82" s="23" t="s">
        <v>0</v>
      </c>
      <c r="D82" s="23" t="s">
        <v>0</v>
      </c>
      <c r="E82" s="18">
        <v>38183287.130000003</v>
      </c>
      <c r="F82" s="18">
        <f t="shared" si="2"/>
        <v>106.26939261282682</v>
      </c>
      <c r="G82" s="18" t="s">
        <v>0</v>
      </c>
    </row>
    <row r="83" spans="1:7" s="16" customFormat="1" ht="30" x14ac:dyDescent="0.25">
      <c r="A83" s="17" t="s">
        <v>272</v>
      </c>
      <c r="B83" s="18">
        <v>2691093.69</v>
      </c>
      <c r="C83" s="23" t="s">
        <v>0</v>
      </c>
      <c r="D83" s="23" t="s">
        <v>0</v>
      </c>
      <c r="E83" s="18">
        <v>2651194.64</v>
      </c>
      <c r="F83" s="18">
        <f t="shared" si="2"/>
        <v>98.517366743927823</v>
      </c>
      <c r="G83" s="18" t="s">
        <v>0</v>
      </c>
    </row>
    <row r="84" spans="1:7" s="16" customFormat="1" ht="15" customHeight="1" x14ac:dyDescent="0.25">
      <c r="A84" s="17" t="s">
        <v>74</v>
      </c>
      <c r="B84" s="18">
        <v>1969523.82</v>
      </c>
      <c r="C84" s="23" t="s">
        <v>0</v>
      </c>
      <c r="D84" s="23" t="s">
        <v>0</v>
      </c>
      <c r="E84" s="18">
        <v>2182576.83</v>
      </c>
      <c r="F84" s="18">
        <f t="shared" si="2"/>
        <v>110.81748836122225</v>
      </c>
      <c r="G84" s="18" t="s">
        <v>0</v>
      </c>
    </row>
    <row r="85" spans="1:7" s="16" customFormat="1" ht="15" customHeight="1" x14ac:dyDescent="0.25">
      <c r="A85" s="17" t="s">
        <v>75</v>
      </c>
      <c r="B85" s="18">
        <v>721569.87</v>
      </c>
      <c r="C85" s="23" t="s">
        <v>0</v>
      </c>
      <c r="D85" s="23" t="s">
        <v>0</v>
      </c>
      <c r="E85" s="18">
        <v>468617.81</v>
      </c>
      <c r="F85" s="18">
        <f t="shared" si="2"/>
        <v>64.944204225157023</v>
      </c>
      <c r="G85" s="18" t="s">
        <v>0</v>
      </c>
    </row>
    <row r="86" spans="1:7" s="16" customFormat="1" ht="15" customHeight="1" x14ac:dyDescent="0.25">
      <c r="A86" s="14" t="s">
        <v>76</v>
      </c>
      <c r="B86" s="15">
        <v>183322085.28</v>
      </c>
      <c r="C86" s="22">
        <v>216715700</v>
      </c>
      <c r="D86" s="22">
        <v>216715700</v>
      </c>
      <c r="E86" s="15">
        <v>209927028.02000001</v>
      </c>
      <c r="F86" s="15">
        <f t="shared" si="2"/>
        <v>114.51267734564796</v>
      </c>
      <c r="G86" s="15">
        <f>E86/D86*100</f>
        <v>96.867475692808597</v>
      </c>
    </row>
    <row r="87" spans="1:7" s="16" customFormat="1" ht="15" customHeight="1" x14ac:dyDescent="0.25">
      <c r="A87" s="17" t="s">
        <v>77</v>
      </c>
      <c r="B87" s="18">
        <v>183322085.28</v>
      </c>
      <c r="C87" s="23" t="s">
        <v>0</v>
      </c>
      <c r="D87" s="23" t="s">
        <v>0</v>
      </c>
      <c r="E87" s="18">
        <v>209927028.02000001</v>
      </c>
      <c r="F87" s="18">
        <f t="shared" si="2"/>
        <v>114.51267734564796</v>
      </c>
      <c r="G87" s="18" t="s">
        <v>0</v>
      </c>
    </row>
    <row r="88" spans="1:7" s="16" customFormat="1" ht="15" customHeight="1" x14ac:dyDescent="0.25">
      <c r="A88" s="17" t="s">
        <v>78</v>
      </c>
      <c r="B88" s="18">
        <v>183322085.28</v>
      </c>
      <c r="C88" s="23" t="s">
        <v>0</v>
      </c>
      <c r="D88" s="23" t="s">
        <v>0</v>
      </c>
      <c r="E88" s="18">
        <v>209927028.02000001</v>
      </c>
      <c r="F88" s="18">
        <f t="shared" si="2"/>
        <v>114.51267734564796</v>
      </c>
      <c r="G88" s="18" t="s">
        <v>0</v>
      </c>
    </row>
    <row r="89" spans="1:7" s="16" customFormat="1" ht="15" customHeight="1" x14ac:dyDescent="0.25">
      <c r="A89" s="14" t="s">
        <v>79</v>
      </c>
      <c r="B89" s="15">
        <v>11307369.449999999</v>
      </c>
      <c r="C89" s="22">
        <v>11794560</v>
      </c>
      <c r="D89" s="22">
        <v>11794560</v>
      </c>
      <c r="E89" s="15">
        <v>16196551.699999999</v>
      </c>
      <c r="F89" s="15">
        <f t="shared" si="2"/>
        <v>143.23890071532065</v>
      </c>
      <c r="G89" s="15">
        <f>E89/D89*100</f>
        <v>137.32222058304845</v>
      </c>
    </row>
    <row r="90" spans="1:7" s="16" customFormat="1" ht="15" customHeight="1" x14ac:dyDescent="0.25">
      <c r="A90" s="17" t="s">
        <v>80</v>
      </c>
      <c r="B90" s="18">
        <v>3201924.26</v>
      </c>
      <c r="C90" s="23" t="s">
        <v>0</v>
      </c>
      <c r="D90" s="23" t="s">
        <v>0</v>
      </c>
      <c r="E90" s="18">
        <v>4157300.28</v>
      </c>
      <c r="F90" s="18">
        <f t="shared" si="2"/>
        <v>129.83755836872919</v>
      </c>
      <c r="G90" s="18" t="s">
        <v>0</v>
      </c>
    </row>
    <row r="91" spans="1:7" s="16" customFormat="1" ht="15" customHeight="1" x14ac:dyDescent="0.25">
      <c r="A91" s="17" t="s">
        <v>81</v>
      </c>
      <c r="B91" s="18">
        <v>3201924.26</v>
      </c>
      <c r="C91" s="23" t="s">
        <v>0</v>
      </c>
      <c r="D91" s="23" t="s">
        <v>0</v>
      </c>
      <c r="E91" s="18">
        <v>4157300.28</v>
      </c>
      <c r="F91" s="18">
        <f t="shared" si="2"/>
        <v>129.83755836872919</v>
      </c>
      <c r="G91" s="18" t="s">
        <v>0</v>
      </c>
    </row>
    <row r="92" spans="1:7" s="16" customFormat="1" ht="15" customHeight="1" x14ac:dyDescent="0.25">
      <c r="A92" s="17" t="s">
        <v>82</v>
      </c>
      <c r="B92" s="18">
        <v>8105445.1900000004</v>
      </c>
      <c r="C92" s="23" t="s">
        <v>0</v>
      </c>
      <c r="D92" s="23" t="s">
        <v>0</v>
      </c>
      <c r="E92" s="18">
        <v>12039251.42</v>
      </c>
      <c r="F92" s="18">
        <f t="shared" si="2"/>
        <v>148.53288299146465</v>
      </c>
      <c r="G92" s="18" t="s">
        <v>0</v>
      </c>
    </row>
    <row r="93" spans="1:7" s="16" customFormat="1" ht="15" customHeight="1" x14ac:dyDescent="0.25">
      <c r="A93" s="17" t="s">
        <v>83</v>
      </c>
      <c r="B93" s="18">
        <v>8105445.1900000004</v>
      </c>
      <c r="C93" s="23" t="s">
        <v>0</v>
      </c>
      <c r="D93" s="23" t="s">
        <v>0</v>
      </c>
      <c r="E93" s="18">
        <v>12039251.42</v>
      </c>
      <c r="F93" s="18">
        <f t="shared" si="2"/>
        <v>148.53288299146465</v>
      </c>
      <c r="G93" s="18" t="s">
        <v>0</v>
      </c>
    </row>
    <row r="94" spans="1:7" s="10" customFormat="1" ht="15" customHeight="1" x14ac:dyDescent="0.25">
      <c r="A94" s="11" t="s">
        <v>84</v>
      </c>
      <c r="B94" s="12">
        <v>248180165.18000001</v>
      </c>
      <c r="C94" s="13">
        <v>11298300</v>
      </c>
      <c r="D94" s="13">
        <v>11298300</v>
      </c>
      <c r="E94" s="12">
        <v>7301332.54</v>
      </c>
      <c r="F94" s="12">
        <f t="shared" si="2"/>
        <v>2.9419484569625025</v>
      </c>
      <c r="G94" s="12">
        <f>E94/D94*100</f>
        <v>64.623284387916769</v>
      </c>
    </row>
    <row r="95" spans="1:7" s="16" customFormat="1" ht="15" customHeight="1" x14ac:dyDescent="0.25">
      <c r="A95" s="14" t="s">
        <v>85</v>
      </c>
      <c r="B95" s="15">
        <v>37298774.340000004</v>
      </c>
      <c r="C95" s="22">
        <v>3550000</v>
      </c>
      <c r="D95" s="22">
        <v>3550000</v>
      </c>
      <c r="E95" s="15">
        <v>3157913.43</v>
      </c>
      <c r="F95" s="15">
        <f t="shared" si="2"/>
        <v>8.4665340507272013</v>
      </c>
      <c r="G95" s="15">
        <f>E95/D95*100</f>
        <v>88.955307887323954</v>
      </c>
    </row>
    <row r="96" spans="1:7" s="16" customFormat="1" ht="15" customHeight="1" x14ac:dyDescent="0.25">
      <c r="A96" s="17" t="s">
        <v>86</v>
      </c>
      <c r="B96" s="18">
        <v>37166703.079999998</v>
      </c>
      <c r="C96" s="23" t="s">
        <v>0</v>
      </c>
      <c r="D96" s="23" t="s">
        <v>0</v>
      </c>
      <c r="E96" s="18">
        <v>2904979.35</v>
      </c>
      <c r="F96" s="18">
        <f t="shared" si="2"/>
        <v>7.8160802795640389</v>
      </c>
      <c r="G96" s="18" t="s">
        <v>0</v>
      </c>
    </row>
    <row r="97" spans="1:7" s="16" customFormat="1" ht="15" customHeight="1" x14ac:dyDescent="0.25">
      <c r="A97" s="17" t="s">
        <v>87</v>
      </c>
      <c r="B97" s="18">
        <v>37166703.079999998</v>
      </c>
      <c r="C97" s="23" t="s">
        <v>0</v>
      </c>
      <c r="D97" s="23" t="s">
        <v>0</v>
      </c>
      <c r="E97" s="18">
        <v>2904979.35</v>
      </c>
      <c r="F97" s="18">
        <f t="shared" si="2"/>
        <v>7.8160802795640389</v>
      </c>
      <c r="G97" s="18" t="s">
        <v>0</v>
      </c>
    </row>
    <row r="98" spans="1:7" s="16" customFormat="1" ht="15" customHeight="1" x14ac:dyDescent="0.25">
      <c r="A98" s="17" t="s">
        <v>88</v>
      </c>
      <c r="B98" s="18">
        <v>132071.26</v>
      </c>
      <c r="C98" s="23" t="s">
        <v>0</v>
      </c>
      <c r="D98" s="23" t="s">
        <v>0</v>
      </c>
      <c r="E98" s="18">
        <v>252934.08</v>
      </c>
      <c r="F98" s="18">
        <f t="shared" si="2"/>
        <v>191.51333908679297</v>
      </c>
      <c r="G98" s="18" t="s">
        <v>0</v>
      </c>
    </row>
    <row r="99" spans="1:7" s="16" customFormat="1" ht="15" customHeight="1" x14ac:dyDescent="0.25">
      <c r="A99" s="17" t="s">
        <v>89</v>
      </c>
      <c r="B99" s="18">
        <v>52163.62</v>
      </c>
      <c r="C99" s="23" t="s">
        <v>0</v>
      </c>
      <c r="D99" s="23" t="s">
        <v>0</v>
      </c>
      <c r="E99" s="18">
        <v>114236.66</v>
      </c>
      <c r="F99" s="18">
        <f t="shared" si="2"/>
        <v>218.99680275256972</v>
      </c>
      <c r="G99" s="18" t="s">
        <v>0</v>
      </c>
    </row>
    <row r="100" spans="1:7" s="16" customFormat="1" ht="15" customHeight="1" x14ac:dyDescent="0.25">
      <c r="A100" s="17" t="s">
        <v>90</v>
      </c>
      <c r="B100" s="18">
        <v>79907.64</v>
      </c>
      <c r="C100" s="23" t="s">
        <v>0</v>
      </c>
      <c r="D100" s="23" t="s">
        <v>0</v>
      </c>
      <c r="E100" s="18">
        <v>138697.42000000001</v>
      </c>
      <c r="F100" s="18">
        <f t="shared" si="2"/>
        <v>173.57216406341124</v>
      </c>
      <c r="G100" s="18" t="s">
        <v>0</v>
      </c>
    </row>
    <row r="101" spans="1:7" s="16" customFormat="1" ht="15" customHeight="1" x14ac:dyDescent="0.25">
      <c r="A101" s="14" t="s">
        <v>91</v>
      </c>
      <c r="B101" s="15">
        <v>210881390.84</v>
      </c>
      <c r="C101" s="22">
        <v>7748300</v>
      </c>
      <c r="D101" s="22">
        <v>7748300</v>
      </c>
      <c r="E101" s="15">
        <v>4143419.11</v>
      </c>
      <c r="F101" s="15">
        <f t="shared" si="2"/>
        <v>1.9648102155887697</v>
      </c>
      <c r="G101" s="15">
        <f>E101/D101*100</f>
        <v>53.475202431501103</v>
      </c>
    </row>
    <row r="102" spans="1:7" s="16" customFormat="1" ht="15" customHeight="1" x14ac:dyDescent="0.25">
      <c r="A102" s="17" t="s">
        <v>92</v>
      </c>
      <c r="B102" s="18">
        <v>199348145.69</v>
      </c>
      <c r="C102" s="23" t="s">
        <v>0</v>
      </c>
      <c r="D102" s="23" t="s">
        <v>0</v>
      </c>
      <c r="E102" s="18">
        <v>4056217.78</v>
      </c>
      <c r="F102" s="18">
        <f t="shared" si="2"/>
        <v>2.0347406623524336</v>
      </c>
      <c r="G102" s="18" t="s">
        <v>0</v>
      </c>
    </row>
    <row r="103" spans="1:7" s="16" customFormat="1" ht="15" customHeight="1" x14ac:dyDescent="0.25">
      <c r="A103" s="17" t="s">
        <v>93</v>
      </c>
      <c r="B103" s="18">
        <v>3502436.36</v>
      </c>
      <c r="C103" s="23" t="s">
        <v>0</v>
      </c>
      <c r="D103" s="23" t="s">
        <v>0</v>
      </c>
      <c r="E103" s="18">
        <v>3639789.06</v>
      </c>
      <c r="F103" s="18">
        <f t="shared" si="2"/>
        <v>103.92163299720885</v>
      </c>
      <c r="G103" s="18" t="s">
        <v>0</v>
      </c>
    </row>
    <row r="104" spans="1:7" s="16" customFormat="1" ht="15" customHeight="1" x14ac:dyDescent="0.25">
      <c r="A104" s="17" t="s">
        <v>94</v>
      </c>
      <c r="B104" s="18">
        <v>195845638.19</v>
      </c>
      <c r="C104" s="23" t="s">
        <v>0</v>
      </c>
      <c r="D104" s="23" t="s">
        <v>0</v>
      </c>
      <c r="E104" s="18">
        <v>416428.72</v>
      </c>
      <c r="F104" s="18">
        <f t="shared" si="2"/>
        <v>0.21263109245047412</v>
      </c>
      <c r="G104" s="18" t="s">
        <v>0</v>
      </c>
    </row>
    <row r="105" spans="1:7" s="16" customFormat="1" ht="15" customHeight="1" x14ac:dyDescent="0.25">
      <c r="A105" s="17" t="s">
        <v>95</v>
      </c>
      <c r="B105" s="18">
        <v>71.14</v>
      </c>
      <c r="C105" s="23" t="s">
        <v>0</v>
      </c>
      <c r="D105" s="23" t="s">
        <v>0</v>
      </c>
      <c r="E105" s="18">
        <v>0</v>
      </c>
      <c r="F105" s="18">
        <v>0</v>
      </c>
      <c r="G105" s="18" t="s">
        <v>0</v>
      </c>
    </row>
    <row r="106" spans="1:7" s="16" customFormat="1" ht="15" customHeight="1" x14ac:dyDescent="0.25">
      <c r="A106" s="17" t="s">
        <v>96</v>
      </c>
      <c r="B106" s="18">
        <v>11479349.75</v>
      </c>
      <c r="C106" s="23" t="s">
        <v>0</v>
      </c>
      <c r="D106" s="23" t="s">
        <v>0</v>
      </c>
      <c r="E106" s="18">
        <v>31709.05</v>
      </c>
      <c r="F106" s="18">
        <f t="shared" si="2"/>
        <v>0.27622688297305342</v>
      </c>
      <c r="G106" s="18" t="s">
        <v>0</v>
      </c>
    </row>
    <row r="107" spans="1:7" s="16" customFormat="1" ht="15" customHeight="1" x14ac:dyDescent="0.25">
      <c r="A107" s="17" t="s">
        <v>97</v>
      </c>
      <c r="B107" s="18">
        <v>2085.8000000000002</v>
      </c>
      <c r="C107" s="23" t="s">
        <v>0</v>
      </c>
      <c r="D107" s="23" t="s">
        <v>0</v>
      </c>
      <c r="E107" s="18">
        <v>1424.5</v>
      </c>
      <c r="F107" s="18">
        <f t="shared" si="2"/>
        <v>68.295138555949748</v>
      </c>
      <c r="G107" s="18" t="s">
        <v>0</v>
      </c>
    </row>
    <row r="108" spans="1:7" s="16" customFormat="1" ht="15" customHeight="1" x14ac:dyDescent="0.25">
      <c r="A108" s="17" t="s">
        <v>98</v>
      </c>
      <c r="B108" s="18">
        <v>887</v>
      </c>
      <c r="C108" s="23" t="s">
        <v>0</v>
      </c>
      <c r="D108" s="23" t="s">
        <v>0</v>
      </c>
      <c r="E108" s="18">
        <v>1551.55</v>
      </c>
      <c r="F108" s="18">
        <f t="shared" si="2"/>
        <v>174.92108229988725</v>
      </c>
      <c r="G108" s="18" t="s">
        <v>0</v>
      </c>
    </row>
    <row r="109" spans="1:7" s="16" customFormat="1" ht="15" customHeight="1" x14ac:dyDescent="0.25">
      <c r="A109" s="17" t="s">
        <v>99</v>
      </c>
      <c r="B109" s="18">
        <v>1204</v>
      </c>
      <c r="C109" s="23" t="s">
        <v>0</v>
      </c>
      <c r="D109" s="23" t="s">
        <v>0</v>
      </c>
      <c r="E109" s="18">
        <v>1650</v>
      </c>
      <c r="F109" s="18">
        <f t="shared" si="2"/>
        <v>137.04318936877075</v>
      </c>
      <c r="G109" s="18" t="s">
        <v>0</v>
      </c>
    </row>
    <row r="110" spans="1:7" s="16" customFormat="1" ht="15" customHeight="1" x14ac:dyDescent="0.25">
      <c r="A110" s="17" t="s">
        <v>100</v>
      </c>
      <c r="B110" s="18">
        <v>0</v>
      </c>
      <c r="C110" s="23" t="s">
        <v>0</v>
      </c>
      <c r="D110" s="23" t="s">
        <v>0</v>
      </c>
      <c r="E110" s="18">
        <v>3800</v>
      </c>
      <c r="F110" s="18">
        <v>0</v>
      </c>
      <c r="G110" s="18" t="s">
        <v>0</v>
      </c>
    </row>
    <row r="111" spans="1:7" s="16" customFormat="1" ht="15" customHeight="1" x14ac:dyDescent="0.25">
      <c r="A111" s="17" t="s">
        <v>101</v>
      </c>
      <c r="B111" s="18">
        <v>4612.95</v>
      </c>
      <c r="C111" s="23" t="s">
        <v>0</v>
      </c>
      <c r="D111" s="23" t="s">
        <v>0</v>
      </c>
      <c r="E111" s="18">
        <v>0</v>
      </c>
      <c r="F111" s="18">
        <v>0</v>
      </c>
      <c r="G111" s="18" t="s">
        <v>0</v>
      </c>
    </row>
    <row r="112" spans="1:7" s="16" customFormat="1" ht="15" customHeight="1" x14ac:dyDescent="0.25">
      <c r="A112" s="17" t="s">
        <v>102</v>
      </c>
      <c r="B112" s="18">
        <v>0</v>
      </c>
      <c r="C112" s="23" t="s">
        <v>0</v>
      </c>
      <c r="D112" s="23" t="s">
        <v>0</v>
      </c>
      <c r="E112" s="18">
        <v>6400</v>
      </c>
      <c r="F112" s="18">
        <v>0</v>
      </c>
      <c r="G112" s="18" t="s">
        <v>0</v>
      </c>
    </row>
    <row r="113" spans="1:12" s="16" customFormat="1" ht="15" customHeight="1" x14ac:dyDescent="0.25">
      <c r="A113" s="17" t="s">
        <v>103</v>
      </c>
      <c r="B113" s="18">
        <v>11470560</v>
      </c>
      <c r="C113" s="23" t="s">
        <v>0</v>
      </c>
      <c r="D113" s="23" t="s">
        <v>0</v>
      </c>
      <c r="E113" s="18">
        <v>16883</v>
      </c>
      <c r="F113" s="18">
        <f t="shared" si="2"/>
        <v>0.14718549050787408</v>
      </c>
      <c r="G113" s="18" t="s">
        <v>0</v>
      </c>
    </row>
    <row r="114" spans="1:12" s="16" customFormat="1" ht="15" customHeight="1" x14ac:dyDescent="0.25">
      <c r="A114" s="17" t="s">
        <v>104</v>
      </c>
      <c r="B114" s="18">
        <v>53895.4</v>
      </c>
      <c r="C114" s="23" t="s">
        <v>0</v>
      </c>
      <c r="D114" s="23" t="s">
        <v>0</v>
      </c>
      <c r="E114" s="18">
        <v>55492.28</v>
      </c>
      <c r="F114" s="18">
        <f t="shared" si="2"/>
        <v>102.96292447964019</v>
      </c>
      <c r="G114" s="18" t="s">
        <v>0</v>
      </c>
    </row>
    <row r="115" spans="1:12" s="16" customFormat="1" ht="15" customHeight="1" x14ac:dyDescent="0.25">
      <c r="A115" s="17" t="s">
        <v>105</v>
      </c>
      <c r="B115" s="18">
        <v>53895.4</v>
      </c>
      <c r="C115" s="23" t="s">
        <v>0</v>
      </c>
      <c r="D115" s="23" t="s">
        <v>0</v>
      </c>
      <c r="E115" s="18">
        <v>55492.28</v>
      </c>
      <c r="F115" s="18">
        <f t="shared" si="2"/>
        <v>102.96292447964019</v>
      </c>
      <c r="G115" s="18" t="s">
        <v>0</v>
      </c>
    </row>
    <row r="116" spans="1:12" s="16" customFormat="1" ht="13.5" customHeight="1" x14ac:dyDescent="0.25">
      <c r="A116" s="8" t="s">
        <v>265</v>
      </c>
      <c r="B116" s="9">
        <f>+B117+B219</f>
        <v>2447138805.9899998</v>
      </c>
      <c r="C116" s="21">
        <f t="shared" ref="C116:E116" si="3">+C117+C219</f>
        <v>3016660320</v>
      </c>
      <c r="D116" s="21">
        <f t="shared" si="3"/>
        <v>3016660320</v>
      </c>
      <c r="E116" s="9">
        <f t="shared" si="3"/>
        <v>2604529673.6099997</v>
      </c>
      <c r="F116" s="9">
        <f t="shared" si="2"/>
        <v>106.43162812157388</v>
      </c>
      <c r="G116" s="9">
        <f>E116/D116*100</f>
        <v>86.338181874252243</v>
      </c>
      <c r="I116" s="20"/>
      <c r="J116" s="20"/>
      <c r="K116" s="20"/>
      <c r="L116" s="20"/>
    </row>
    <row r="117" spans="1:12" s="10" customFormat="1" ht="15" customHeight="1" x14ac:dyDescent="0.25">
      <c r="A117" s="11" t="s">
        <v>106</v>
      </c>
      <c r="B117" s="12">
        <v>2202019525.54</v>
      </c>
      <c r="C117" s="13">
        <v>2442158960</v>
      </c>
      <c r="D117" s="13">
        <v>2434003410</v>
      </c>
      <c r="E117" s="12">
        <v>2259646115.7399998</v>
      </c>
      <c r="F117" s="12">
        <f t="shared" si="2"/>
        <v>102.61698815708131</v>
      </c>
      <c r="G117" s="12">
        <f>E117/D117*100</f>
        <v>92.836604355455677</v>
      </c>
    </row>
    <row r="118" spans="1:12" s="16" customFormat="1" ht="15" customHeight="1" x14ac:dyDescent="0.25">
      <c r="A118" s="14" t="s">
        <v>107</v>
      </c>
      <c r="B118" s="15">
        <v>963103842.63</v>
      </c>
      <c r="C118" s="22">
        <v>1115572260</v>
      </c>
      <c r="D118" s="22">
        <v>1122487310</v>
      </c>
      <c r="E118" s="15">
        <v>1151157258.0899999</v>
      </c>
      <c r="F118" s="15">
        <f t="shared" si="2"/>
        <v>119.52576733018448</v>
      </c>
      <c r="G118" s="15">
        <f>E118/D118*100</f>
        <v>102.55414451767832</v>
      </c>
    </row>
    <row r="119" spans="1:12" s="16" customFormat="1" ht="15" customHeight="1" x14ac:dyDescent="0.25">
      <c r="A119" s="17" t="s">
        <v>108</v>
      </c>
      <c r="B119" s="18">
        <v>787423689.63999999</v>
      </c>
      <c r="C119" s="23" t="s">
        <v>0</v>
      </c>
      <c r="D119" s="23" t="s">
        <v>0</v>
      </c>
      <c r="E119" s="18">
        <v>941245207.42999995</v>
      </c>
      <c r="F119" s="18">
        <f t="shared" si="2"/>
        <v>119.53478410845439</v>
      </c>
      <c r="G119" s="18" t="s">
        <v>0</v>
      </c>
    </row>
    <row r="120" spans="1:12" s="16" customFormat="1" ht="15" customHeight="1" x14ac:dyDescent="0.25">
      <c r="A120" s="17" t="s">
        <v>109</v>
      </c>
      <c r="B120" s="18">
        <v>767063690.5</v>
      </c>
      <c r="C120" s="23" t="s">
        <v>0</v>
      </c>
      <c r="D120" s="23" t="s">
        <v>0</v>
      </c>
      <c r="E120" s="18">
        <v>916644471.88</v>
      </c>
      <c r="F120" s="18">
        <f t="shared" si="2"/>
        <v>119.50043825989181</v>
      </c>
      <c r="G120" s="18" t="s">
        <v>0</v>
      </c>
    </row>
    <row r="121" spans="1:12" s="16" customFormat="1" ht="15" customHeight="1" x14ac:dyDescent="0.25">
      <c r="A121" s="17" t="s">
        <v>110</v>
      </c>
      <c r="B121" s="18">
        <v>158117.97</v>
      </c>
      <c r="C121" s="23" t="s">
        <v>0</v>
      </c>
      <c r="D121" s="23" t="s">
        <v>0</v>
      </c>
      <c r="E121" s="18">
        <v>125208.88</v>
      </c>
      <c r="F121" s="18">
        <f t="shared" si="2"/>
        <v>79.187001958094953</v>
      </c>
      <c r="G121" s="18" t="s">
        <v>0</v>
      </c>
    </row>
    <row r="122" spans="1:12" s="16" customFormat="1" ht="15" customHeight="1" x14ac:dyDescent="0.25">
      <c r="A122" s="17" t="s">
        <v>111</v>
      </c>
      <c r="B122" s="18">
        <v>13192149.220000001</v>
      </c>
      <c r="C122" s="23" t="s">
        <v>0</v>
      </c>
      <c r="D122" s="23" t="s">
        <v>0</v>
      </c>
      <c r="E122" s="18">
        <v>17716303.530000001</v>
      </c>
      <c r="F122" s="18">
        <f t="shared" si="2"/>
        <v>134.2942930265005</v>
      </c>
      <c r="G122" s="18" t="s">
        <v>0</v>
      </c>
    </row>
    <row r="123" spans="1:12" s="16" customFormat="1" ht="15" customHeight="1" x14ac:dyDescent="0.25">
      <c r="A123" s="17" t="s">
        <v>112</v>
      </c>
      <c r="B123" s="18">
        <v>7009731.9500000002</v>
      </c>
      <c r="C123" s="23" t="s">
        <v>0</v>
      </c>
      <c r="D123" s="23" t="s">
        <v>0</v>
      </c>
      <c r="E123" s="18">
        <v>6759223.1399999997</v>
      </c>
      <c r="F123" s="18">
        <f t="shared" si="2"/>
        <v>96.426271192866366</v>
      </c>
      <c r="G123" s="18" t="s">
        <v>0</v>
      </c>
    </row>
    <row r="124" spans="1:12" s="16" customFormat="1" ht="15" customHeight="1" x14ac:dyDescent="0.25">
      <c r="A124" s="17" t="s">
        <v>113</v>
      </c>
      <c r="B124" s="18">
        <v>50033799.969999999</v>
      </c>
      <c r="C124" s="23" t="s">
        <v>0</v>
      </c>
      <c r="D124" s="23" t="s">
        <v>0</v>
      </c>
      <c r="E124" s="18">
        <v>59189025.509999998</v>
      </c>
      <c r="F124" s="18">
        <f t="shared" si="2"/>
        <v>118.29808158782549</v>
      </c>
      <c r="G124" s="18" t="s">
        <v>0</v>
      </c>
    </row>
    <row r="125" spans="1:12" s="16" customFormat="1" ht="15" customHeight="1" x14ac:dyDescent="0.25">
      <c r="A125" s="17" t="s">
        <v>114</v>
      </c>
      <c r="B125" s="18">
        <v>50033799.969999999</v>
      </c>
      <c r="C125" s="23" t="s">
        <v>0</v>
      </c>
      <c r="D125" s="23" t="s">
        <v>0</v>
      </c>
      <c r="E125" s="18">
        <v>59189025.509999998</v>
      </c>
      <c r="F125" s="18">
        <f t="shared" si="2"/>
        <v>118.29808158782549</v>
      </c>
      <c r="G125" s="18" t="s">
        <v>0</v>
      </c>
    </row>
    <row r="126" spans="1:12" s="16" customFormat="1" ht="15" customHeight="1" x14ac:dyDescent="0.25">
      <c r="A126" s="17" t="s">
        <v>115</v>
      </c>
      <c r="B126" s="18">
        <v>125646353.02</v>
      </c>
      <c r="C126" s="23" t="s">
        <v>0</v>
      </c>
      <c r="D126" s="23" t="s">
        <v>0</v>
      </c>
      <c r="E126" s="18">
        <v>150723025.15000001</v>
      </c>
      <c r="F126" s="18">
        <f t="shared" si="2"/>
        <v>119.95813768347767</v>
      </c>
      <c r="G126" s="18" t="s">
        <v>0</v>
      </c>
    </row>
    <row r="127" spans="1:12" s="16" customFormat="1" ht="15" customHeight="1" x14ac:dyDescent="0.25">
      <c r="A127" s="17" t="s">
        <v>116</v>
      </c>
      <c r="B127" s="18">
        <v>766143.96</v>
      </c>
      <c r="C127" s="23" t="s">
        <v>0</v>
      </c>
      <c r="D127" s="23" t="s">
        <v>0</v>
      </c>
      <c r="E127" s="18">
        <v>1078829.23</v>
      </c>
      <c r="F127" s="18">
        <f t="shared" si="2"/>
        <v>140.81286107117518</v>
      </c>
      <c r="G127" s="18" t="s">
        <v>0</v>
      </c>
    </row>
    <row r="128" spans="1:12" s="16" customFormat="1" ht="15" customHeight="1" x14ac:dyDescent="0.25">
      <c r="A128" s="17" t="s">
        <v>117</v>
      </c>
      <c r="B128" s="18">
        <v>124834960.25</v>
      </c>
      <c r="C128" s="23" t="s">
        <v>0</v>
      </c>
      <c r="D128" s="23" t="s">
        <v>0</v>
      </c>
      <c r="E128" s="18">
        <v>149631769.81</v>
      </c>
      <c r="F128" s="18">
        <f t="shared" si="2"/>
        <v>119.86367401434728</v>
      </c>
      <c r="G128" s="18" t="s">
        <v>0</v>
      </c>
    </row>
    <row r="129" spans="1:7" s="16" customFormat="1" ht="15" customHeight="1" x14ac:dyDescent="0.25">
      <c r="A129" s="17" t="s">
        <v>118</v>
      </c>
      <c r="B129" s="18">
        <v>45248.81</v>
      </c>
      <c r="C129" s="23" t="s">
        <v>0</v>
      </c>
      <c r="D129" s="23" t="s">
        <v>0</v>
      </c>
      <c r="E129" s="18">
        <v>12426.11</v>
      </c>
      <c r="F129" s="18">
        <f t="shared" si="2"/>
        <v>27.461738772798665</v>
      </c>
      <c r="G129" s="18" t="s">
        <v>0</v>
      </c>
    </row>
    <row r="130" spans="1:7" s="16" customFormat="1" ht="15" customHeight="1" x14ac:dyDescent="0.25">
      <c r="A130" s="14" t="s">
        <v>119</v>
      </c>
      <c r="B130" s="15">
        <v>532393250.10000002</v>
      </c>
      <c r="C130" s="22">
        <v>721994850</v>
      </c>
      <c r="D130" s="22">
        <v>719483860</v>
      </c>
      <c r="E130" s="15">
        <v>608196728.39999998</v>
      </c>
      <c r="F130" s="15">
        <f t="shared" si="2"/>
        <v>114.23824931772928</v>
      </c>
      <c r="G130" s="15">
        <f>E130/D130*100</f>
        <v>84.532365799004864</v>
      </c>
    </row>
    <row r="131" spans="1:7" s="16" customFormat="1" ht="15" customHeight="1" x14ac:dyDescent="0.25">
      <c r="A131" s="17" t="s">
        <v>120</v>
      </c>
      <c r="B131" s="18">
        <v>25283535.399999999</v>
      </c>
      <c r="C131" s="23" t="s">
        <v>0</v>
      </c>
      <c r="D131" s="23" t="s">
        <v>0</v>
      </c>
      <c r="E131" s="18">
        <v>27073912.489999998</v>
      </c>
      <c r="F131" s="18">
        <f t="shared" si="2"/>
        <v>107.08119755277579</v>
      </c>
      <c r="G131" s="18" t="s">
        <v>0</v>
      </c>
    </row>
    <row r="132" spans="1:7" s="16" customFormat="1" ht="15" customHeight="1" x14ac:dyDescent="0.25">
      <c r="A132" s="17" t="s">
        <v>121</v>
      </c>
      <c r="B132" s="18">
        <v>4741223.55</v>
      </c>
      <c r="C132" s="23" t="s">
        <v>0</v>
      </c>
      <c r="D132" s="23" t="s">
        <v>0</v>
      </c>
      <c r="E132" s="18">
        <v>5280378.2300000004</v>
      </c>
      <c r="F132" s="18">
        <f t="shared" si="2"/>
        <v>111.37163591453098</v>
      </c>
      <c r="G132" s="18" t="s">
        <v>0</v>
      </c>
    </row>
    <row r="133" spans="1:7" s="16" customFormat="1" ht="15" customHeight="1" x14ac:dyDescent="0.25">
      <c r="A133" s="17" t="s">
        <v>122</v>
      </c>
      <c r="B133" s="18">
        <v>17820314.25</v>
      </c>
      <c r="C133" s="23" t="s">
        <v>0</v>
      </c>
      <c r="D133" s="23" t="s">
        <v>0</v>
      </c>
      <c r="E133" s="18">
        <v>18747410.559999999</v>
      </c>
      <c r="F133" s="18">
        <f t="shared" si="2"/>
        <v>105.20246891830203</v>
      </c>
      <c r="G133" s="18" t="s">
        <v>0</v>
      </c>
    </row>
    <row r="134" spans="1:7" s="16" customFormat="1" ht="15" customHeight="1" x14ac:dyDescent="0.25">
      <c r="A134" s="17" t="s">
        <v>123</v>
      </c>
      <c r="B134" s="18">
        <v>2532052.85</v>
      </c>
      <c r="C134" s="23" t="s">
        <v>0</v>
      </c>
      <c r="D134" s="23" t="s">
        <v>0</v>
      </c>
      <c r="E134" s="18">
        <v>2835890.5</v>
      </c>
      <c r="F134" s="18">
        <f t="shared" si="2"/>
        <v>111.99965672122522</v>
      </c>
      <c r="G134" s="18" t="s">
        <v>0</v>
      </c>
    </row>
    <row r="135" spans="1:7" s="16" customFormat="1" ht="15" customHeight="1" x14ac:dyDescent="0.25">
      <c r="A135" s="17" t="s">
        <v>124</v>
      </c>
      <c r="B135" s="18">
        <v>189944.75</v>
      </c>
      <c r="C135" s="23" t="s">
        <v>0</v>
      </c>
      <c r="D135" s="23" t="s">
        <v>0</v>
      </c>
      <c r="E135" s="18">
        <v>210233.2</v>
      </c>
      <c r="F135" s="18">
        <f t="shared" si="2"/>
        <v>110.68123757039876</v>
      </c>
      <c r="G135" s="18" t="s">
        <v>0</v>
      </c>
    </row>
    <row r="136" spans="1:7" s="16" customFormat="1" ht="15" customHeight="1" x14ac:dyDescent="0.25">
      <c r="A136" s="17" t="s">
        <v>125</v>
      </c>
      <c r="B136" s="18">
        <v>116804081.29000001</v>
      </c>
      <c r="C136" s="23" t="s">
        <v>0</v>
      </c>
      <c r="D136" s="23" t="s">
        <v>0</v>
      </c>
      <c r="E136" s="18">
        <v>115085151.65000001</v>
      </c>
      <c r="F136" s="18">
        <f t="shared" si="2"/>
        <v>98.528365087062113</v>
      </c>
      <c r="G136" s="18" t="s">
        <v>0</v>
      </c>
    </row>
    <row r="137" spans="1:7" s="16" customFormat="1" ht="15" customHeight="1" x14ac:dyDescent="0.25">
      <c r="A137" s="17" t="s">
        <v>126</v>
      </c>
      <c r="B137" s="18">
        <v>10871647.33</v>
      </c>
      <c r="C137" s="23" t="s">
        <v>0</v>
      </c>
      <c r="D137" s="23" t="s">
        <v>0</v>
      </c>
      <c r="E137" s="18">
        <v>11024072.84</v>
      </c>
      <c r="F137" s="18">
        <f t="shared" si="2"/>
        <v>101.40204612395203</v>
      </c>
      <c r="G137" s="18" t="s">
        <v>0</v>
      </c>
    </row>
    <row r="138" spans="1:7" s="16" customFormat="1" ht="15" customHeight="1" x14ac:dyDescent="0.25">
      <c r="A138" s="17" t="s">
        <v>127</v>
      </c>
      <c r="B138" s="18">
        <v>57909443.810000002</v>
      </c>
      <c r="C138" s="23" t="s">
        <v>0</v>
      </c>
      <c r="D138" s="23" t="s">
        <v>0</v>
      </c>
      <c r="E138" s="18">
        <v>54869436.57</v>
      </c>
      <c r="F138" s="18">
        <f t="shared" si="2"/>
        <v>94.750411953576659</v>
      </c>
      <c r="G138" s="18" t="s">
        <v>0</v>
      </c>
    </row>
    <row r="139" spans="1:7" s="16" customFormat="1" ht="15" customHeight="1" x14ac:dyDescent="0.25">
      <c r="A139" s="17" t="s">
        <v>128</v>
      </c>
      <c r="B139" s="18">
        <v>39424876.030000001</v>
      </c>
      <c r="C139" s="23" t="s">
        <v>0</v>
      </c>
      <c r="D139" s="23" t="s">
        <v>0</v>
      </c>
      <c r="E139" s="18">
        <v>39985466.869999997</v>
      </c>
      <c r="F139" s="18">
        <f t="shared" si="2"/>
        <v>101.42192163032655</v>
      </c>
      <c r="G139" s="18" t="s">
        <v>0</v>
      </c>
    </row>
    <row r="140" spans="1:7" s="16" customFormat="1" ht="15" customHeight="1" x14ac:dyDescent="0.25">
      <c r="A140" s="17" t="s">
        <v>129</v>
      </c>
      <c r="B140" s="18">
        <v>3604389.32</v>
      </c>
      <c r="C140" s="23" t="s">
        <v>0</v>
      </c>
      <c r="D140" s="23" t="s">
        <v>0</v>
      </c>
      <c r="E140" s="18">
        <v>3993330.73</v>
      </c>
      <c r="F140" s="18">
        <f t="shared" ref="F140:F205" si="4">E140/B140*100</f>
        <v>110.79077134764121</v>
      </c>
      <c r="G140" s="18" t="s">
        <v>0</v>
      </c>
    </row>
    <row r="141" spans="1:7" s="16" customFormat="1" ht="15" customHeight="1" x14ac:dyDescent="0.25">
      <c r="A141" s="17" t="s">
        <v>130</v>
      </c>
      <c r="B141" s="18">
        <v>3575933.21</v>
      </c>
      <c r="C141" s="23" t="s">
        <v>0</v>
      </c>
      <c r="D141" s="23" t="s">
        <v>0</v>
      </c>
      <c r="E141" s="18">
        <v>3349347.05</v>
      </c>
      <c r="F141" s="18">
        <f t="shared" si="4"/>
        <v>93.663579639397128</v>
      </c>
      <c r="G141" s="18" t="s">
        <v>0</v>
      </c>
    </row>
    <row r="142" spans="1:7" s="16" customFormat="1" ht="15" customHeight="1" x14ac:dyDescent="0.25">
      <c r="A142" s="17" t="s">
        <v>131</v>
      </c>
      <c r="B142" s="18">
        <v>1417791.59</v>
      </c>
      <c r="C142" s="23" t="s">
        <v>0</v>
      </c>
      <c r="D142" s="23" t="s">
        <v>0</v>
      </c>
      <c r="E142" s="18">
        <v>1863497.59</v>
      </c>
      <c r="F142" s="18">
        <f t="shared" si="4"/>
        <v>131.43663731282254</v>
      </c>
      <c r="G142" s="18" t="s">
        <v>0</v>
      </c>
    </row>
    <row r="143" spans="1:7" s="16" customFormat="1" ht="15" customHeight="1" x14ac:dyDescent="0.25">
      <c r="A143" s="17" t="s">
        <v>132</v>
      </c>
      <c r="B143" s="18">
        <v>368096157.56</v>
      </c>
      <c r="C143" s="23" t="s">
        <v>0</v>
      </c>
      <c r="D143" s="23" t="s">
        <v>0</v>
      </c>
      <c r="E143" s="18">
        <v>423545742.87</v>
      </c>
      <c r="F143" s="18">
        <f t="shared" si="4"/>
        <v>115.06388593609856</v>
      </c>
      <c r="G143" s="18" t="s">
        <v>0</v>
      </c>
    </row>
    <row r="144" spans="1:7" s="16" customFormat="1" ht="15" customHeight="1" x14ac:dyDescent="0.25">
      <c r="A144" s="17" t="s">
        <v>133</v>
      </c>
      <c r="B144" s="18">
        <v>7093106.54</v>
      </c>
      <c r="C144" s="23" t="s">
        <v>0</v>
      </c>
      <c r="D144" s="23" t="s">
        <v>0</v>
      </c>
      <c r="E144" s="18">
        <v>8114931.0800000001</v>
      </c>
      <c r="F144" s="18">
        <f t="shared" si="4"/>
        <v>114.40588174219077</v>
      </c>
      <c r="G144" s="18" t="s">
        <v>0</v>
      </c>
    </row>
    <row r="145" spans="1:7" s="16" customFormat="1" ht="15" customHeight="1" x14ac:dyDescent="0.25">
      <c r="A145" s="17" t="s">
        <v>134</v>
      </c>
      <c r="B145" s="18">
        <v>215857286.91999999</v>
      </c>
      <c r="C145" s="23" t="s">
        <v>0</v>
      </c>
      <c r="D145" s="23" t="s">
        <v>0</v>
      </c>
      <c r="E145" s="18">
        <v>250869619.62</v>
      </c>
      <c r="F145" s="18">
        <f t="shared" si="4"/>
        <v>116.22013006814828</v>
      </c>
      <c r="G145" s="18" t="s">
        <v>0</v>
      </c>
    </row>
    <row r="146" spans="1:7" s="16" customFormat="1" ht="15" customHeight="1" x14ac:dyDescent="0.25">
      <c r="A146" s="17" t="s">
        <v>135</v>
      </c>
      <c r="B146" s="18">
        <v>3323545.61</v>
      </c>
      <c r="C146" s="23" t="s">
        <v>0</v>
      </c>
      <c r="D146" s="23" t="s">
        <v>0</v>
      </c>
      <c r="E146" s="18">
        <v>4085817.34</v>
      </c>
      <c r="F146" s="18">
        <f t="shared" si="4"/>
        <v>122.93549779207031</v>
      </c>
      <c r="G146" s="18" t="s">
        <v>0</v>
      </c>
    </row>
    <row r="147" spans="1:7" s="16" customFormat="1" ht="15" customHeight="1" x14ac:dyDescent="0.25">
      <c r="A147" s="17" t="s">
        <v>136</v>
      </c>
      <c r="B147" s="18">
        <v>23765315.34</v>
      </c>
      <c r="C147" s="23" t="s">
        <v>0</v>
      </c>
      <c r="D147" s="23" t="s">
        <v>0</v>
      </c>
      <c r="E147" s="18">
        <v>22700202.77</v>
      </c>
      <c r="F147" s="18">
        <f t="shared" si="4"/>
        <v>95.518205608627966</v>
      </c>
      <c r="G147" s="18" t="s">
        <v>0</v>
      </c>
    </row>
    <row r="148" spans="1:7" s="16" customFormat="1" ht="15" customHeight="1" x14ac:dyDescent="0.25">
      <c r="A148" s="17" t="s">
        <v>137</v>
      </c>
      <c r="B148" s="18">
        <v>35852013.979999997</v>
      </c>
      <c r="C148" s="23" t="s">
        <v>0</v>
      </c>
      <c r="D148" s="23" t="s">
        <v>0</v>
      </c>
      <c r="E148" s="18">
        <v>35422452.149999999</v>
      </c>
      <c r="F148" s="18">
        <f t="shared" si="4"/>
        <v>98.801847421348128</v>
      </c>
      <c r="G148" s="18" t="s">
        <v>0</v>
      </c>
    </row>
    <row r="149" spans="1:7" s="16" customFormat="1" ht="15" customHeight="1" x14ac:dyDescent="0.25">
      <c r="A149" s="17" t="s">
        <v>138</v>
      </c>
      <c r="B149" s="18">
        <v>4963578.95</v>
      </c>
      <c r="C149" s="23" t="s">
        <v>0</v>
      </c>
      <c r="D149" s="23" t="s">
        <v>0</v>
      </c>
      <c r="E149" s="18">
        <v>5299409.1399999997</v>
      </c>
      <c r="F149" s="18">
        <f t="shared" si="4"/>
        <v>106.76588794865445</v>
      </c>
      <c r="G149" s="18" t="s">
        <v>0</v>
      </c>
    </row>
    <row r="150" spans="1:7" s="16" customFormat="1" ht="15" customHeight="1" x14ac:dyDescent="0.25">
      <c r="A150" s="17" t="s">
        <v>139</v>
      </c>
      <c r="B150" s="18">
        <v>25889531.829999998</v>
      </c>
      <c r="C150" s="23" t="s">
        <v>0</v>
      </c>
      <c r="D150" s="23" t="s">
        <v>0</v>
      </c>
      <c r="E150" s="18">
        <v>31257960.199999999</v>
      </c>
      <c r="F150" s="18">
        <f t="shared" si="4"/>
        <v>120.73590362796453</v>
      </c>
      <c r="G150" s="18" t="s">
        <v>0</v>
      </c>
    </row>
    <row r="151" spans="1:7" s="16" customFormat="1" ht="15" customHeight="1" x14ac:dyDescent="0.25">
      <c r="A151" s="17" t="s">
        <v>140</v>
      </c>
      <c r="B151" s="18">
        <v>10823540.02</v>
      </c>
      <c r="C151" s="23" t="s">
        <v>0</v>
      </c>
      <c r="D151" s="23" t="s">
        <v>0</v>
      </c>
      <c r="E151" s="18">
        <v>12122981.73</v>
      </c>
      <c r="F151" s="18">
        <f t="shared" si="4"/>
        <v>112.00569968419632</v>
      </c>
      <c r="G151" s="18" t="s">
        <v>0</v>
      </c>
    </row>
    <row r="152" spans="1:7" s="16" customFormat="1" ht="15" customHeight="1" x14ac:dyDescent="0.25">
      <c r="A152" s="17" t="s">
        <v>141</v>
      </c>
      <c r="B152" s="18">
        <v>40528238.369999997</v>
      </c>
      <c r="C152" s="23" t="s">
        <v>0</v>
      </c>
      <c r="D152" s="23" t="s">
        <v>0</v>
      </c>
      <c r="E152" s="18">
        <v>53672368.840000004</v>
      </c>
      <c r="F152" s="18">
        <f t="shared" si="4"/>
        <v>132.43203010701203</v>
      </c>
      <c r="G152" s="18" t="s">
        <v>0</v>
      </c>
    </row>
    <row r="153" spans="1:7" s="16" customFormat="1" ht="15" customHeight="1" x14ac:dyDescent="0.25">
      <c r="A153" s="17" t="s">
        <v>142</v>
      </c>
      <c r="B153" s="18">
        <v>910454.76</v>
      </c>
      <c r="C153" s="23" t="s">
        <v>0</v>
      </c>
      <c r="D153" s="23" t="s">
        <v>0</v>
      </c>
      <c r="E153" s="18">
        <v>1546703.06</v>
      </c>
      <c r="F153" s="18">
        <f t="shared" si="4"/>
        <v>169.8824727985386</v>
      </c>
      <c r="G153" s="18" t="s">
        <v>0</v>
      </c>
    </row>
    <row r="154" spans="1:7" s="16" customFormat="1" ht="15" customHeight="1" x14ac:dyDescent="0.25">
      <c r="A154" s="17" t="s">
        <v>143</v>
      </c>
      <c r="B154" s="18">
        <v>910454.76</v>
      </c>
      <c r="C154" s="23" t="s">
        <v>0</v>
      </c>
      <c r="D154" s="23" t="s">
        <v>0</v>
      </c>
      <c r="E154" s="18">
        <v>1546703.06</v>
      </c>
      <c r="F154" s="18">
        <f t="shared" si="4"/>
        <v>169.8824727985386</v>
      </c>
      <c r="G154" s="18" t="s">
        <v>0</v>
      </c>
    </row>
    <row r="155" spans="1:7" s="16" customFormat="1" ht="15" customHeight="1" x14ac:dyDescent="0.25">
      <c r="A155" s="17" t="s">
        <v>144</v>
      </c>
      <c r="B155" s="18">
        <v>0</v>
      </c>
      <c r="C155" s="23" t="s">
        <v>0</v>
      </c>
      <c r="D155" s="23" t="s">
        <v>0</v>
      </c>
      <c r="E155" s="18">
        <v>14806515.5</v>
      </c>
      <c r="F155" s="18">
        <v>0</v>
      </c>
      <c r="G155" s="18" t="s">
        <v>0</v>
      </c>
    </row>
    <row r="156" spans="1:7" s="16" customFormat="1" ht="15" customHeight="1" x14ac:dyDescent="0.25">
      <c r="A156" s="17" t="s">
        <v>145</v>
      </c>
      <c r="B156" s="18">
        <v>0</v>
      </c>
      <c r="C156" s="23" t="s">
        <v>0</v>
      </c>
      <c r="D156" s="23" t="s">
        <v>0</v>
      </c>
      <c r="E156" s="18">
        <v>14639157.18</v>
      </c>
      <c r="F156" s="18">
        <v>0</v>
      </c>
      <c r="G156" s="18" t="s">
        <v>0</v>
      </c>
    </row>
    <row r="157" spans="1:7" s="16" customFormat="1" ht="15" customHeight="1" x14ac:dyDescent="0.25">
      <c r="A157" s="17" t="s">
        <v>146</v>
      </c>
      <c r="B157" s="18">
        <v>0</v>
      </c>
      <c r="C157" s="23" t="s">
        <v>0</v>
      </c>
      <c r="D157" s="23" t="s">
        <v>0</v>
      </c>
      <c r="E157" s="18">
        <v>43204.800000000003</v>
      </c>
      <c r="F157" s="18">
        <v>0</v>
      </c>
      <c r="G157" s="18" t="s">
        <v>0</v>
      </c>
    </row>
    <row r="158" spans="1:7" s="16" customFormat="1" ht="15" customHeight="1" x14ac:dyDescent="0.25">
      <c r="A158" s="17" t="s">
        <v>147</v>
      </c>
      <c r="B158" s="18">
        <v>0</v>
      </c>
      <c r="C158" s="23" t="s">
        <v>0</v>
      </c>
      <c r="D158" s="23" t="s">
        <v>0</v>
      </c>
      <c r="E158" s="18">
        <v>124153.52</v>
      </c>
      <c r="F158" s="18">
        <v>0</v>
      </c>
      <c r="G158" s="18" t="s">
        <v>0</v>
      </c>
    </row>
    <row r="159" spans="1:7" s="16" customFormat="1" ht="15" customHeight="1" x14ac:dyDescent="0.25">
      <c r="A159" s="17" t="s">
        <v>148</v>
      </c>
      <c r="B159" s="18">
        <v>21299021.09</v>
      </c>
      <c r="C159" s="23" t="s">
        <v>0</v>
      </c>
      <c r="D159" s="23" t="s">
        <v>0</v>
      </c>
      <c r="E159" s="18">
        <v>26138702.829999998</v>
      </c>
      <c r="F159" s="18">
        <f t="shared" si="4"/>
        <v>122.72255480451284</v>
      </c>
      <c r="G159" s="18" t="s">
        <v>0</v>
      </c>
    </row>
    <row r="160" spans="1:7" s="16" customFormat="1" ht="15" customHeight="1" x14ac:dyDescent="0.25">
      <c r="A160" s="17" t="s">
        <v>149</v>
      </c>
      <c r="B160" s="18">
        <v>4833690.7699999996</v>
      </c>
      <c r="C160" s="23" t="s">
        <v>0</v>
      </c>
      <c r="D160" s="23" t="s">
        <v>0</v>
      </c>
      <c r="E160" s="18">
        <v>4892149.1900000004</v>
      </c>
      <c r="F160" s="18">
        <f t="shared" si="4"/>
        <v>101.20939511403624</v>
      </c>
      <c r="G160" s="18" t="s">
        <v>0</v>
      </c>
    </row>
    <row r="161" spans="1:7" s="16" customFormat="1" ht="15" customHeight="1" x14ac:dyDescent="0.25">
      <c r="A161" s="17" t="s">
        <v>150</v>
      </c>
      <c r="B161" s="18">
        <v>3227906.4</v>
      </c>
      <c r="C161" s="23" t="s">
        <v>0</v>
      </c>
      <c r="D161" s="23" t="s">
        <v>0</v>
      </c>
      <c r="E161" s="18">
        <v>4137201.34</v>
      </c>
      <c r="F161" s="18">
        <f t="shared" si="4"/>
        <v>128.16980504763086</v>
      </c>
      <c r="G161" s="18" t="s">
        <v>0</v>
      </c>
    </row>
    <row r="162" spans="1:7" s="16" customFormat="1" ht="15" customHeight="1" x14ac:dyDescent="0.25">
      <c r="A162" s="17" t="s">
        <v>151</v>
      </c>
      <c r="B162" s="18">
        <v>1139189.01</v>
      </c>
      <c r="C162" s="23" t="s">
        <v>0</v>
      </c>
      <c r="D162" s="23" t="s">
        <v>0</v>
      </c>
      <c r="E162" s="18">
        <v>1319635.75</v>
      </c>
      <c r="F162" s="18">
        <f t="shared" si="4"/>
        <v>115.83992984623333</v>
      </c>
      <c r="G162" s="18" t="s">
        <v>0</v>
      </c>
    </row>
    <row r="163" spans="1:7" s="16" customFormat="1" ht="15" customHeight="1" x14ac:dyDescent="0.25">
      <c r="A163" s="17" t="s">
        <v>152</v>
      </c>
      <c r="B163" s="18">
        <v>420221.2</v>
      </c>
      <c r="C163" s="23" t="s">
        <v>0</v>
      </c>
      <c r="D163" s="23" t="s">
        <v>0</v>
      </c>
      <c r="E163" s="18">
        <v>421121.06</v>
      </c>
      <c r="F163" s="18">
        <f t="shared" si="4"/>
        <v>100.21413960076264</v>
      </c>
      <c r="G163" s="18" t="s">
        <v>0</v>
      </c>
    </row>
    <row r="164" spans="1:7" s="16" customFormat="1" ht="15" customHeight="1" x14ac:dyDescent="0.25">
      <c r="A164" s="17" t="s">
        <v>153</v>
      </c>
      <c r="B164" s="18">
        <v>2124094.2999999998</v>
      </c>
      <c r="C164" s="23" t="s">
        <v>0</v>
      </c>
      <c r="D164" s="23" t="s">
        <v>0</v>
      </c>
      <c r="E164" s="18">
        <v>1481605.02</v>
      </c>
      <c r="F164" s="18">
        <f t="shared" si="4"/>
        <v>69.752318435203193</v>
      </c>
      <c r="G164" s="18" t="s">
        <v>0</v>
      </c>
    </row>
    <row r="165" spans="1:7" s="16" customFormat="1" ht="15" customHeight="1" x14ac:dyDescent="0.25">
      <c r="A165" s="17" t="s">
        <v>154</v>
      </c>
      <c r="B165" s="18">
        <v>1168445.72</v>
      </c>
      <c r="C165" s="23" t="s">
        <v>0</v>
      </c>
      <c r="D165" s="23" t="s">
        <v>0</v>
      </c>
      <c r="E165" s="18">
        <v>591244.97</v>
      </c>
      <c r="F165" s="18">
        <f t="shared" si="4"/>
        <v>50.600978708707153</v>
      </c>
      <c r="G165" s="18" t="s">
        <v>0</v>
      </c>
    </row>
    <row r="166" spans="1:7" s="16" customFormat="1" ht="15" customHeight="1" x14ac:dyDescent="0.25">
      <c r="A166" s="17" t="s">
        <v>155</v>
      </c>
      <c r="B166" s="18">
        <v>8385473.6900000004</v>
      </c>
      <c r="C166" s="23" t="s">
        <v>0</v>
      </c>
      <c r="D166" s="23" t="s">
        <v>0</v>
      </c>
      <c r="E166" s="18">
        <v>13295745.5</v>
      </c>
      <c r="F166" s="18">
        <f t="shared" si="4"/>
        <v>158.55688052370479</v>
      </c>
      <c r="G166" s="18" t="s">
        <v>0</v>
      </c>
    </row>
    <row r="167" spans="1:7" s="16" customFormat="1" ht="15" customHeight="1" x14ac:dyDescent="0.25">
      <c r="A167" s="14" t="s">
        <v>156</v>
      </c>
      <c r="B167" s="15">
        <v>10777031.810000001</v>
      </c>
      <c r="C167" s="22">
        <v>11783790</v>
      </c>
      <c r="D167" s="22">
        <v>11540590</v>
      </c>
      <c r="E167" s="15">
        <v>10577824.369999999</v>
      </c>
      <c r="F167" s="15">
        <f t="shared" si="4"/>
        <v>98.151555609076354</v>
      </c>
      <c r="G167" s="15">
        <f>E167/D167*100</f>
        <v>91.657570106900948</v>
      </c>
    </row>
    <row r="168" spans="1:7" s="16" customFormat="1" ht="15" customHeight="1" x14ac:dyDescent="0.25">
      <c r="A168" s="17" t="s">
        <v>157</v>
      </c>
      <c r="B168" s="18">
        <v>5512602.2300000004</v>
      </c>
      <c r="C168" s="23" t="s">
        <v>0</v>
      </c>
      <c r="D168" s="23" t="s">
        <v>0</v>
      </c>
      <c r="E168" s="18">
        <v>6063157.2000000002</v>
      </c>
      <c r="F168" s="18">
        <f t="shared" si="4"/>
        <v>109.98720653204104</v>
      </c>
      <c r="G168" s="18" t="s">
        <v>0</v>
      </c>
    </row>
    <row r="169" spans="1:7" s="16" customFormat="1" ht="15" customHeight="1" x14ac:dyDescent="0.25">
      <c r="A169" s="17" t="s">
        <v>268</v>
      </c>
      <c r="B169" s="18">
        <v>0</v>
      </c>
      <c r="C169" s="23" t="s">
        <v>0</v>
      </c>
      <c r="D169" s="23" t="s">
        <v>0</v>
      </c>
      <c r="E169" s="18">
        <v>1058000</v>
      </c>
      <c r="F169" s="18">
        <v>0</v>
      </c>
      <c r="G169" s="18" t="s">
        <v>0</v>
      </c>
    </row>
    <row r="170" spans="1:7" s="16" customFormat="1" ht="15" customHeight="1" x14ac:dyDescent="0.25">
      <c r="A170" s="17" t="s">
        <v>269</v>
      </c>
      <c r="B170" s="18">
        <v>5493575.9299999997</v>
      </c>
      <c r="C170" s="23" t="s">
        <v>0</v>
      </c>
      <c r="D170" s="23" t="s">
        <v>0</v>
      </c>
      <c r="E170" s="18">
        <v>4999156.8099999996</v>
      </c>
      <c r="F170" s="18">
        <f t="shared" si="4"/>
        <v>91.00004939769714</v>
      </c>
      <c r="G170" s="18" t="s">
        <v>0</v>
      </c>
    </row>
    <row r="171" spans="1:7" s="16" customFormat="1" ht="15" customHeight="1" x14ac:dyDescent="0.25">
      <c r="A171" s="17" t="s">
        <v>158</v>
      </c>
      <c r="B171" s="18">
        <v>18134.59</v>
      </c>
      <c r="C171" s="23" t="s">
        <v>0</v>
      </c>
      <c r="D171" s="23" t="s">
        <v>0</v>
      </c>
      <c r="E171" s="18">
        <v>0</v>
      </c>
      <c r="F171" s="18">
        <v>0</v>
      </c>
      <c r="G171" s="18" t="s">
        <v>0</v>
      </c>
    </row>
    <row r="172" spans="1:7" s="16" customFormat="1" ht="15" customHeight="1" x14ac:dyDescent="0.25">
      <c r="A172" s="17" t="s">
        <v>159</v>
      </c>
      <c r="B172" s="18">
        <v>891.71</v>
      </c>
      <c r="C172" s="23" t="s">
        <v>0</v>
      </c>
      <c r="D172" s="23" t="s">
        <v>0</v>
      </c>
      <c r="E172" s="18">
        <v>6000.39</v>
      </c>
      <c r="F172" s="18">
        <f t="shared" si="4"/>
        <v>672.90823249711229</v>
      </c>
      <c r="G172" s="18" t="s">
        <v>0</v>
      </c>
    </row>
    <row r="173" spans="1:7" s="16" customFormat="1" ht="15" customHeight="1" x14ac:dyDescent="0.25">
      <c r="A173" s="17" t="s">
        <v>160</v>
      </c>
      <c r="B173" s="18">
        <v>5264429.58</v>
      </c>
      <c r="C173" s="23" t="s">
        <v>0</v>
      </c>
      <c r="D173" s="23" t="s">
        <v>0</v>
      </c>
      <c r="E173" s="18">
        <v>4514667.17</v>
      </c>
      <c r="F173" s="18">
        <f t="shared" si="4"/>
        <v>85.757955375670534</v>
      </c>
      <c r="G173" s="18" t="s">
        <v>0</v>
      </c>
    </row>
    <row r="174" spans="1:7" s="16" customFormat="1" ht="15" customHeight="1" x14ac:dyDescent="0.25">
      <c r="A174" s="17" t="s">
        <v>161</v>
      </c>
      <c r="B174" s="18">
        <v>1262217.26</v>
      </c>
      <c r="C174" s="23" t="s">
        <v>0</v>
      </c>
      <c r="D174" s="23" t="s">
        <v>0</v>
      </c>
      <c r="E174" s="18">
        <v>1340112.7</v>
      </c>
      <c r="F174" s="18">
        <f t="shared" si="4"/>
        <v>106.17131792350867</v>
      </c>
      <c r="G174" s="18" t="s">
        <v>0</v>
      </c>
    </row>
    <row r="175" spans="1:7" s="16" customFormat="1" ht="15" customHeight="1" x14ac:dyDescent="0.25">
      <c r="A175" s="17" t="s">
        <v>162</v>
      </c>
      <c r="B175" s="18">
        <v>4132.17</v>
      </c>
      <c r="C175" s="23" t="s">
        <v>0</v>
      </c>
      <c r="D175" s="23" t="s">
        <v>0</v>
      </c>
      <c r="E175" s="18">
        <v>8924.7199999999993</v>
      </c>
      <c r="F175" s="18">
        <f t="shared" si="4"/>
        <v>215.98143348410156</v>
      </c>
      <c r="G175" s="18" t="s">
        <v>0</v>
      </c>
    </row>
    <row r="176" spans="1:7" s="16" customFormat="1" ht="15" customHeight="1" x14ac:dyDescent="0.25">
      <c r="A176" s="17" t="s">
        <v>163</v>
      </c>
      <c r="B176" s="18">
        <v>3803590.59</v>
      </c>
      <c r="C176" s="23" t="s">
        <v>0</v>
      </c>
      <c r="D176" s="23" t="s">
        <v>0</v>
      </c>
      <c r="E176" s="18">
        <v>2955677.79</v>
      </c>
      <c r="F176" s="18">
        <f t="shared" si="4"/>
        <v>77.707569205023191</v>
      </c>
      <c r="G176" s="18" t="s">
        <v>0</v>
      </c>
    </row>
    <row r="177" spans="1:7" s="16" customFormat="1" ht="15" customHeight="1" x14ac:dyDescent="0.25">
      <c r="A177" s="17" t="s">
        <v>164</v>
      </c>
      <c r="B177" s="18">
        <v>194489.56</v>
      </c>
      <c r="C177" s="23" t="s">
        <v>0</v>
      </c>
      <c r="D177" s="23" t="s">
        <v>0</v>
      </c>
      <c r="E177" s="18">
        <v>209951.96</v>
      </c>
      <c r="F177" s="18">
        <f t="shared" si="4"/>
        <v>107.95024678959631</v>
      </c>
      <c r="G177" s="18" t="s">
        <v>0</v>
      </c>
    </row>
    <row r="178" spans="1:7" s="16" customFormat="1" ht="15" customHeight="1" x14ac:dyDescent="0.25">
      <c r="A178" s="14" t="s">
        <v>165</v>
      </c>
      <c r="B178" s="15">
        <v>218792592.52000001</v>
      </c>
      <c r="C178" s="22">
        <v>260506400</v>
      </c>
      <c r="D178" s="22">
        <v>254904700</v>
      </c>
      <c r="E178" s="15">
        <v>250529804.47999999</v>
      </c>
      <c r="F178" s="15">
        <f t="shared" si="4"/>
        <v>114.50561538416748</v>
      </c>
      <c r="G178" s="15">
        <f>E178/D178*100</f>
        <v>98.283713277942695</v>
      </c>
    </row>
    <row r="179" spans="1:7" s="16" customFormat="1" ht="15" customHeight="1" x14ac:dyDescent="0.25">
      <c r="A179" s="17" t="s">
        <v>166</v>
      </c>
      <c r="B179" s="18">
        <v>212260113.19</v>
      </c>
      <c r="C179" s="23" t="s">
        <v>0</v>
      </c>
      <c r="D179" s="23" t="s">
        <v>0</v>
      </c>
      <c r="E179" s="18">
        <v>243293593.30000001</v>
      </c>
      <c r="F179" s="18">
        <f t="shared" si="4"/>
        <v>114.62049541178803</v>
      </c>
      <c r="G179" s="18" t="s">
        <v>0</v>
      </c>
    </row>
    <row r="180" spans="1:7" s="16" customFormat="1" ht="15" customHeight="1" x14ac:dyDescent="0.25">
      <c r="A180" s="17" t="s">
        <v>167</v>
      </c>
      <c r="B180" s="18">
        <v>212260113.19</v>
      </c>
      <c r="C180" s="23" t="s">
        <v>0</v>
      </c>
      <c r="D180" s="23" t="s">
        <v>0</v>
      </c>
      <c r="E180" s="18">
        <v>243293593.30000001</v>
      </c>
      <c r="F180" s="18">
        <f t="shared" si="4"/>
        <v>114.62049541178803</v>
      </c>
      <c r="G180" s="18" t="s">
        <v>0</v>
      </c>
    </row>
    <row r="181" spans="1:7" s="16" customFormat="1" ht="30" x14ac:dyDescent="0.25">
      <c r="A181" s="17" t="s">
        <v>271</v>
      </c>
      <c r="B181" s="18">
        <v>5728357.7000000002</v>
      </c>
      <c r="C181" s="23" t="s">
        <v>0</v>
      </c>
      <c r="D181" s="23" t="s">
        <v>0</v>
      </c>
      <c r="E181" s="18">
        <v>7236211.1799999997</v>
      </c>
      <c r="F181" s="18">
        <f t="shared" si="4"/>
        <v>126.32261389682419</v>
      </c>
      <c r="G181" s="18" t="s">
        <v>0</v>
      </c>
    </row>
    <row r="182" spans="1:7" s="16" customFormat="1" ht="15" customHeight="1" x14ac:dyDescent="0.25">
      <c r="A182" s="17" t="s">
        <v>168</v>
      </c>
      <c r="B182" s="18">
        <v>1982016.7</v>
      </c>
      <c r="C182" s="23" t="s">
        <v>0</v>
      </c>
      <c r="D182" s="23" t="s">
        <v>0</v>
      </c>
      <c r="E182" s="18">
        <v>1936847.68</v>
      </c>
      <c r="F182" s="18">
        <f t="shared" si="4"/>
        <v>97.721057547093309</v>
      </c>
      <c r="G182" s="18" t="s">
        <v>0</v>
      </c>
    </row>
    <row r="183" spans="1:7" s="16" customFormat="1" ht="15" customHeight="1" x14ac:dyDescent="0.25">
      <c r="A183" s="17" t="s">
        <v>169</v>
      </c>
      <c r="B183" s="18">
        <v>3746341</v>
      </c>
      <c r="C183" s="23" t="s">
        <v>0</v>
      </c>
      <c r="D183" s="23" t="s">
        <v>0</v>
      </c>
      <c r="E183" s="18">
        <v>5299363.5</v>
      </c>
      <c r="F183" s="18">
        <f t="shared" si="4"/>
        <v>141.45438175542481</v>
      </c>
      <c r="G183" s="18" t="s">
        <v>0</v>
      </c>
    </row>
    <row r="184" spans="1:7" s="16" customFormat="1" ht="15" customHeight="1" x14ac:dyDescent="0.25">
      <c r="A184" s="17" t="s">
        <v>170</v>
      </c>
      <c r="B184" s="18">
        <v>804121.63</v>
      </c>
      <c r="C184" s="23" t="s">
        <v>0</v>
      </c>
      <c r="D184" s="23" t="s">
        <v>0</v>
      </c>
      <c r="E184" s="18">
        <v>0</v>
      </c>
      <c r="F184" s="18">
        <v>0</v>
      </c>
      <c r="G184" s="18" t="s">
        <v>0</v>
      </c>
    </row>
    <row r="185" spans="1:7" s="16" customFormat="1" ht="15" customHeight="1" x14ac:dyDescent="0.25">
      <c r="A185" s="17" t="s">
        <v>171</v>
      </c>
      <c r="B185" s="18">
        <v>804121.63</v>
      </c>
      <c r="C185" s="23" t="s">
        <v>0</v>
      </c>
      <c r="D185" s="23" t="s">
        <v>0</v>
      </c>
      <c r="E185" s="18">
        <v>0</v>
      </c>
      <c r="F185" s="18">
        <v>0</v>
      </c>
      <c r="G185" s="18" t="s">
        <v>0</v>
      </c>
    </row>
    <row r="186" spans="1:7" s="16" customFormat="1" ht="15" customHeight="1" x14ac:dyDescent="0.25">
      <c r="A186" s="14" t="s">
        <v>172</v>
      </c>
      <c r="B186" s="15">
        <v>34357645.659999996</v>
      </c>
      <c r="C186" s="22">
        <v>48288430</v>
      </c>
      <c r="D186" s="22">
        <v>46757130</v>
      </c>
      <c r="E186" s="15">
        <v>29050574.52</v>
      </c>
      <c r="F186" s="15">
        <f t="shared" si="4"/>
        <v>84.553449347146</v>
      </c>
      <c r="G186" s="15">
        <f>E186/D186*100</f>
        <v>62.13079057675268</v>
      </c>
    </row>
    <row r="187" spans="1:7" s="16" customFormat="1" ht="15" customHeight="1" x14ac:dyDescent="0.25">
      <c r="A187" s="17" t="s">
        <v>173</v>
      </c>
      <c r="B187" s="18">
        <v>79162.37</v>
      </c>
      <c r="C187" s="23" t="s">
        <v>0</v>
      </c>
      <c r="D187" s="23" t="s">
        <v>0</v>
      </c>
      <c r="E187" s="18">
        <v>31170</v>
      </c>
      <c r="F187" s="18">
        <f t="shared" si="4"/>
        <v>39.374768592703838</v>
      </c>
      <c r="G187" s="18" t="s">
        <v>0</v>
      </c>
    </row>
    <row r="188" spans="1:7" s="16" customFormat="1" ht="15" customHeight="1" x14ac:dyDescent="0.25">
      <c r="A188" s="17" t="s">
        <v>174</v>
      </c>
      <c r="B188" s="18">
        <v>79162.37</v>
      </c>
      <c r="C188" s="23" t="s">
        <v>0</v>
      </c>
      <c r="D188" s="23" t="s">
        <v>0</v>
      </c>
      <c r="E188" s="18">
        <v>31170</v>
      </c>
      <c r="F188" s="18">
        <f t="shared" si="4"/>
        <v>39.374768592703838</v>
      </c>
      <c r="G188" s="18" t="s">
        <v>0</v>
      </c>
    </row>
    <row r="189" spans="1:7" s="16" customFormat="1" ht="15" customHeight="1" x14ac:dyDescent="0.25">
      <c r="A189" s="17" t="s">
        <v>175</v>
      </c>
      <c r="B189" s="18">
        <v>103000</v>
      </c>
      <c r="C189" s="23" t="s">
        <v>0</v>
      </c>
      <c r="D189" s="23" t="s">
        <v>0</v>
      </c>
      <c r="E189" s="18">
        <v>167172.09</v>
      </c>
      <c r="F189" s="18">
        <f t="shared" si="4"/>
        <v>162.303</v>
      </c>
      <c r="G189" s="18" t="s">
        <v>0</v>
      </c>
    </row>
    <row r="190" spans="1:7" s="16" customFormat="1" ht="15" customHeight="1" x14ac:dyDescent="0.25">
      <c r="A190" s="17" t="s">
        <v>176</v>
      </c>
      <c r="B190" s="18">
        <v>103000</v>
      </c>
      <c r="C190" s="23" t="s">
        <v>0</v>
      </c>
      <c r="D190" s="23" t="s">
        <v>0</v>
      </c>
      <c r="E190" s="18">
        <v>167172.09</v>
      </c>
      <c r="F190" s="18">
        <f t="shared" si="4"/>
        <v>162.303</v>
      </c>
      <c r="G190" s="18" t="s">
        <v>0</v>
      </c>
    </row>
    <row r="191" spans="1:7" s="16" customFormat="1" ht="15" customHeight="1" x14ac:dyDescent="0.25">
      <c r="A191" s="17" t="s">
        <v>177</v>
      </c>
      <c r="B191" s="18">
        <v>22069145.440000001</v>
      </c>
      <c r="C191" s="23" t="s">
        <v>0</v>
      </c>
      <c r="D191" s="23" t="s">
        <v>0</v>
      </c>
      <c r="E191" s="18">
        <v>20000</v>
      </c>
      <c r="F191" s="18">
        <f t="shared" si="4"/>
        <v>9.0624261163054803E-2</v>
      </c>
      <c r="G191" s="18" t="s">
        <v>0</v>
      </c>
    </row>
    <row r="192" spans="1:7" s="16" customFormat="1" ht="15" customHeight="1" x14ac:dyDescent="0.25">
      <c r="A192" s="17" t="s">
        <v>178</v>
      </c>
      <c r="B192" s="18">
        <v>21923559.09</v>
      </c>
      <c r="C192" s="23" t="s">
        <v>0</v>
      </c>
      <c r="D192" s="23" t="s">
        <v>0</v>
      </c>
      <c r="E192" s="18">
        <v>20000</v>
      </c>
      <c r="F192" s="18">
        <f t="shared" si="4"/>
        <v>9.1226063787802625E-2</v>
      </c>
      <c r="G192" s="18" t="s">
        <v>0</v>
      </c>
    </row>
    <row r="193" spans="1:7" s="16" customFormat="1" ht="15" customHeight="1" x14ac:dyDescent="0.25">
      <c r="A193" s="17" t="s">
        <v>179</v>
      </c>
      <c r="B193" s="18">
        <v>145586.35</v>
      </c>
      <c r="C193" s="23" t="s">
        <v>0</v>
      </c>
      <c r="D193" s="23" t="s">
        <v>0</v>
      </c>
      <c r="E193" s="18">
        <v>0</v>
      </c>
      <c r="F193" s="18">
        <v>0</v>
      </c>
      <c r="G193" s="18" t="s">
        <v>0</v>
      </c>
    </row>
    <row r="194" spans="1:7" s="16" customFormat="1" ht="15" customHeight="1" x14ac:dyDescent="0.25">
      <c r="A194" s="17" t="s">
        <v>180</v>
      </c>
      <c r="B194" s="18">
        <v>11878344.52</v>
      </c>
      <c r="C194" s="23" t="s">
        <v>0</v>
      </c>
      <c r="D194" s="23" t="s">
        <v>0</v>
      </c>
      <c r="E194" s="18">
        <v>28759260.879999999</v>
      </c>
      <c r="F194" s="18">
        <f t="shared" si="4"/>
        <v>242.11505931299592</v>
      </c>
      <c r="G194" s="18" t="s">
        <v>0</v>
      </c>
    </row>
    <row r="195" spans="1:7" s="16" customFormat="1" ht="15" customHeight="1" x14ac:dyDescent="0.25">
      <c r="A195" s="17" t="s">
        <v>181</v>
      </c>
      <c r="B195" s="18">
        <v>11878344.52</v>
      </c>
      <c r="C195" s="23" t="s">
        <v>0</v>
      </c>
      <c r="D195" s="23" t="s">
        <v>0</v>
      </c>
      <c r="E195" s="18">
        <v>28759260.879999999</v>
      </c>
      <c r="F195" s="18">
        <f t="shared" si="4"/>
        <v>242.11505931299592</v>
      </c>
      <c r="G195" s="18" t="s">
        <v>0</v>
      </c>
    </row>
    <row r="196" spans="1:7" s="16" customFormat="1" ht="15" customHeight="1" x14ac:dyDescent="0.25">
      <c r="A196" s="17" t="s">
        <v>182</v>
      </c>
      <c r="B196" s="18">
        <v>227993.33</v>
      </c>
      <c r="C196" s="23" t="s">
        <v>0</v>
      </c>
      <c r="D196" s="23" t="s">
        <v>0</v>
      </c>
      <c r="E196" s="18">
        <v>72971.75</v>
      </c>
      <c r="F196" s="18">
        <f t="shared" si="4"/>
        <v>32.006089827276966</v>
      </c>
      <c r="G196" s="18" t="s">
        <v>0</v>
      </c>
    </row>
    <row r="197" spans="1:7" s="16" customFormat="1" ht="15" customHeight="1" x14ac:dyDescent="0.25">
      <c r="A197" s="17" t="s">
        <v>183</v>
      </c>
      <c r="B197" s="18">
        <v>227993.33</v>
      </c>
      <c r="C197" s="23" t="s">
        <v>0</v>
      </c>
      <c r="D197" s="23" t="s">
        <v>0</v>
      </c>
      <c r="E197" s="18">
        <v>72971.75</v>
      </c>
      <c r="F197" s="18">
        <f t="shared" si="4"/>
        <v>32.006089827276966</v>
      </c>
      <c r="G197" s="18" t="s">
        <v>0</v>
      </c>
    </row>
    <row r="198" spans="1:7" s="16" customFormat="1" ht="15" customHeight="1" x14ac:dyDescent="0.25">
      <c r="A198" s="14" t="s">
        <v>184</v>
      </c>
      <c r="B198" s="15">
        <v>75876739.200000003</v>
      </c>
      <c r="C198" s="22">
        <v>97069030</v>
      </c>
      <c r="D198" s="22">
        <v>93913620</v>
      </c>
      <c r="E198" s="15">
        <v>85414460.829999998</v>
      </c>
      <c r="F198" s="15">
        <f t="shared" si="4"/>
        <v>112.57002044442099</v>
      </c>
      <c r="G198" s="15">
        <f>E198/D198*100</f>
        <v>90.950024959106031</v>
      </c>
    </row>
    <row r="199" spans="1:7" s="16" customFormat="1" ht="15" customHeight="1" x14ac:dyDescent="0.25">
      <c r="A199" s="17" t="s">
        <v>185</v>
      </c>
      <c r="B199" s="18">
        <v>75876739.200000003</v>
      </c>
      <c r="C199" s="23" t="s">
        <v>0</v>
      </c>
      <c r="D199" s="23" t="s">
        <v>0</v>
      </c>
      <c r="E199" s="18">
        <v>85414460.829999998</v>
      </c>
      <c r="F199" s="18">
        <f t="shared" si="4"/>
        <v>112.57002044442099</v>
      </c>
      <c r="G199" s="18" t="s">
        <v>0</v>
      </c>
    </row>
    <row r="200" spans="1:7" s="16" customFormat="1" ht="15" customHeight="1" x14ac:dyDescent="0.25">
      <c r="A200" s="17" t="s">
        <v>186</v>
      </c>
      <c r="B200" s="18">
        <v>41561680.539999999</v>
      </c>
      <c r="C200" s="23" t="s">
        <v>0</v>
      </c>
      <c r="D200" s="23" t="s">
        <v>0</v>
      </c>
      <c r="E200" s="18">
        <v>45431972.090000004</v>
      </c>
      <c r="F200" s="18">
        <f t="shared" si="4"/>
        <v>109.3121632708647</v>
      </c>
      <c r="G200" s="18" t="s">
        <v>0</v>
      </c>
    </row>
    <row r="201" spans="1:7" s="16" customFormat="1" ht="15" customHeight="1" x14ac:dyDescent="0.25">
      <c r="A201" s="17" t="s">
        <v>187</v>
      </c>
      <c r="B201" s="18">
        <v>34300369.920000002</v>
      </c>
      <c r="C201" s="23" t="s">
        <v>0</v>
      </c>
      <c r="D201" s="23" t="s">
        <v>0</v>
      </c>
      <c r="E201" s="18">
        <v>39982488.740000002</v>
      </c>
      <c r="F201" s="18">
        <f t="shared" si="4"/>
        <v>116.56576542250889</v>
      </c>
      <c r="G201" s="18" t="s">
        <v>0</v>
      </c>
    </row>
    <row r="202" spans="1:7" s="16" customFormat="1" ht="15" customHeight="1" x14ac:dyDescent="0.25">
      <c r="A202" s="17" t="s">
        <v>188</v>
      </c>
      <c r="B202" s="18">
        <v>14688.74</v>
      </c>
      <c r="C202" s="23" t="s">
        <v>0</v>
      </c>
      <c r="D202" s="23" t="s">
        <v>0</v>
      </c>
      <c r="E202" s="18">
        <v>0</v>
      </c>
      <c r="F202" s="18">
        <v>0</v>
      </c>
      <c r="G202" s="18" t="s">
        <v>0</v>
      </c>
    </row>
    <row r="203" spans="1:7" s="16" customFormat="1" ht="15" customHeight="1" x14ac:dyDescent="0.25">
      <c r="A203" s="14" t="s">
        <v>189</v>
      </c>
      <c r="B203" s="15">
        <v>366718423.62</v>
      </c>
      <c r="C203" s="22">
        <v>186944200</v>
      </c>
      <c r="D203" s="22">
        <v>184916200</v>
      </c>
      <c r="E203" s="15">
        <v>124719465.05</v>
      </c>
      <c r="F203" s="15">
        <f t="shared" si="4"/>
        <v>34.009598923024512</v>
      </c>
      <c r="G203" s="15">
        <f>E203/D203*100</f>
        <v>67.446478485930385</v>
      </c>
    </row>
    <row r="204" spans="1:7" s="16" customFormat="1" ht="15" customHeight="1" x14ac:dyDescent="0.25">
      <c r="A204" s="17" t="s">
        <v>190</v>
      </c>
      <c r="B204" s="18">
        <v>76202904.010000005</v>
      </c>
      <c r="C204" s="23" t="s">
        <v>0</v>
      </c>
      <c r="D204" s="23" t="s">
        <v>0</v>
      </c>
      <c r="E204" s="18">
        <v>91343623.959999993</v>
      </c>
      <c r="F204" s="18">
        <f t="shared" si="4"/>
        <v>119.86895400733428</v>
      </c>
      <c r="G204" s="18" t="s">
        <v>0</v>
      </c>
    </row>
    <row r="205" spans="1:7" s="16" customFormat="1" ht="15" customHeight="1" x14ac:dyDescent="0.25">
      <c r="A205" s="17" t="s">
        <v>191</v>
      </c>
      <c r="B205" s="18">
        <v>74777063</v>
      </c>
      <c r="C205" s="23" t="s">
        <v>0</v>
      </c>
      <c r="D205" s="23" t="s">
        <v>0</v>
      </c>
      <c r="E205" s="18">
        <v>90776496.599999994</v>
      </c>
      <c r="F205" s="18">
        <f t="shared" si="4"/>
        <v>121.39617813018411</v>
      </c>
      <c r="G205" s="18" t="s">
        <v>0</v>
      </c>
    </row>
    <row r="206" spans="1:7" s="16" customFormat="1" ht="15" customHeight="1" x14ac:dyDescent="0.25">
      <c r="A206" s="17" t="s">
        <v>192</v>
      </c>
      <c r="B206" s="18">
        <v>265430.55</v>
      </c>
      <c r="C206" s="23" t="s">
        <v>0</v>
      </c>
      <c r="D206" s="23" t="s">
        <v>0</v>
      </c>
      <c r="E206" s="18">
        <v>239319.09</v>
      </c>
      <c r="F206" s="18">
        <f t="shared" ref="F206:F264" si="5">E206/B206*100</f>
        <v>90.162601855739666</v>
      </c>
      <c r="G206" s="18" t="s">
        <v>0</v>
      </c>
    </row>
    <row r="207" spans="1:7" s="16" customFormat="1" ht="15" customHeight="1" x14ac:dyDescent="0.25">
      <c r="A207" s="17" t="s">
        <v>193</v>
      </c>
      <c r="B207" s="18">
        <v>1160410.46</v>
      </c>
      <c r="C207" s="23" t="s">
        <v>0</v>
      </c>
      <c r="D207" s="23" t="s">
        <v>0</v>
      </c>
      <c r="E207" s="18">
        <v>327808.27</v>
      </c>
      <c r="F207" s="18">
        <f t="shared" si="5"/>
        <v>28.249337738648101</v>
      </c>
      <c r="G207" s="18" t="s">
        <v>0</v>
      </c>
    </row>
    <row r="208" spans="1:7" s="16" customFormat="1" ht="15" customHeight="1" x14ac:dyDescent="0.25">
      <c r="A208" s="17" t="s">
        <v>194</v>
      </c>
      <c r="B208" s="18">
        <v>786138.76</v>
      </c>
      <c r="C208" s="23" t="s">
        <v>0</v>
      </c>
      <c r="D208" s="23" t="s">
        <v>0</v>
      </c>
      <c r="E208" s="18">
        <v>235756.87</v>
      </c>
      <c r="F208" s="18">
        <f t="shared" si="5"/>
        <v>29.989218442810273</v>
      </c>
      <c r="G208" s="18" t="s">
        <v>0</v>
      </c>
    </row>
    <row r="209" spans="1:7" s="16" customFormat="1" ht="15" customHeight="1" x14ac:dyDescent="0.25">
      <c r="A209" s="17" t="s">
        <v>195</v>
      </c>
      <c r="B209" s="18">
        <v>0</v>
      </c>
      <c r="C209" s="23" t="s">
        <v>0</v>
      </c>
      <c r="D209" s="23" t="s">
        <v>0</v>
      </c>
      <c r="E209" s="18">
        <v>732.5</v>
      </c>
      <c r="F209" s="18">
        <v>0</v>
      </c>
      <c r="G209" s="18" t="s">
        <v>0</v>
      </c>
    </row>
    <row r="210" spans="1:7" s="16" customFormat="1" ht="15" customHeight="1" x14ac:dyDescent="0.25">
      <c r="A210" s="17" t="s">
        <v>196</v>
      </c>
      <c r="B210" s="18">
        <v>786138.76</v>
      </c>
      <c r="C210" s="23" t="s">
        <v>0</v>
      </c>
      <c r="D210" s="23" t="s">
        <v>0</v>
      </c>
      <c r="E210" s="18">
        <v>235024.37</v>
      </c>
      <c r="F210" s="18">
        <f t="shared" si="5"/>
        <v>29.896041507990269</v>
      </c>
      <c r="G210" s="18" t="s">
        <v>0</v>
      </c>
    </row>
    <row r="211" spans="1:7" s="16" customFormat="1" ht="15" customHeight="1" x14ac:dyDescent="0.25">
      <c r="A211" s="17" t="s">
        <v>197</v>
      </c>
      <c r="B211" s="18">
        <v>8824274.5500000007</v>
      </c>
      <c r="C211" s="23" t="s">
        <v>0</v>
      </c>
      <c r="D211" s="23" t="s">
        <v>0</v>
      </c>
      <c r="E211" s="18">
        <v>3889379.21</v>
      </c>
      <c r="F211" s="18">
        <f t="shared" si="5"/>
        <v>44.075908880237634</v>
      </c>
      <c r="G211" s="18" t="s">
        <v>0</v>
      </c>
    </row>
    <row r="212" spans="1:7" s="16" customFormat="1" ht="15" customHeight="1" x14ac:dyDescent="0.25">
      <c r="A212" s="17" t="s">
        <v>198</v>
      </c>
      <c r="B212" s="18">
        <v>7873790</v>
      </c>
      <c r="C212" s="23" t="s">
        <v>0</v>
      </c>
      <c r="D212" s="23" t="s">
        <v>0</v>
      </c>
      <c r="E212" s="18">
        <v>3443229.77</v>
      </c>
      <c r="F212" s="18">
        <f t="shared" si="5"/>
        <v>43.730271825893247</v>
      </c>
      <c r="G212" s="18" t="s">
        <v>0</v>
      </c>
    </row>
    <row r="213" spans="1:7" s="16" customFormat="1" ht="15" customHeight="1" x14ac:dyDescent="0.25">
      <c r="A213" s="17" t="s">
        <v>199</v>
      </c>
      <c r="B213" s="18">
        <v>30</v>
      </c>
      <c r="C213" s="23" t="s">
        <v>0</v>
      </c>
      <c r="D213" s="23" t="s">
        <v>0</v>
      </c>
      <c r="E213" s="18">
        <v>485</v>
      </c>
      <c r="F213" s="18">
        <f t="shared" si="5"/>
        <v>1616.6666666666667</v>
      </c>
      <c r="G213" s="18" t="s">
        <v>0</v>
      </c>
    </row>
    <row r="214" spans="1:7" s="16" customFormat="1" ht="15" customHeight="1" x14ac:dyDescent="0.25">
      <c r="A214" s="17" t="s">
        <v>200</v>
      </c>
      <c r="B214" s="18">
        <v>288027.59000000003</v>
      </c>
      <c r="C214" s="23" t="s">
        <v>0</v>
      </c>
      <c r="D214" s="23" t="s">
        <v>0</v>
      </c>
      <c r="E214" s="18">
        <v>76783.39</v>
      </c>
      <c r="F214" s="18">
        <f t="shared" si="5"/>
        <v>26.658345473084712</v>
      </c>
      <c r="G214" s="18" t="s">
        <v>0</v>
      </c>
    </row>
    <row r="215" spans="1:7" s="16" customFormat="1" ht="15" customHeight="1" x14ac:dyDescent="0.25">
      <c r="A215" s="17" t="s">
        <v>201</v>
      </c>
      <c r="B215" s="18">
        <v>116769.26</v>
      </c>
      <c r="C215" s="23" t="s">
        <v>0</v>
      </c>
      <c r="D215" s="23" t="s">
        <v>0</v>
      </c>
      <c r="E215" s="18">
        <v>4322.09</v>
      </c>
      <c r="F215" s="18">
        <f t="shared" si="5"/>
        <v>3.7013936715878826</v>
      </c>
      <c r="G215" s="18" t="s">
        <v>0</v>
      </c>
    </row>
    <row r="216" spans="1:7" s="16" customFormat="1" ht="15" customHeight="1" x14ac:dyDescent="0.25">
      <c r="A216" s="17" t="s">
        <v>202</v>
      </c>
      <c r="B216" s="18">
        <v>545657.69999999995</v>
      </c>
      <c r="C216" s="23" t="s">
        <v>0</v>
      </c>
      <c r="D216" s="23" t="s">
        <v>0</v>
      </c>
      <c r="E216" s="18">
        <v>364558.96</v>
      </c>
      <c r="F216" s="18">
        <f t="shared" si="5"/>
        <v>66.810925604092091</v>
      </c>
      <c r="G216" s="18" t="s">
        <v>0</v>
      </c>
    </row>
    <row r="217" spans="1:7" s="16" customFormat="1" ht="15" customHeight="1" x14ac:dyDescent="0.25">
      <c r="A217" s="17" t="s">
        <v>203</v>
      </c>
      <c r="B217" s="18">
        <v>280905106.30000001</v>
      </c>
      <c r="C217" s="23" t="s">
        <v>0</v>
      </c>
      <c r="D217" s="23" t="s">
        <v>0</v>
      </c>
      <c r="E217" s="18">
        <v>29250705.010000002</v>
      </c>
      <c r="F217" s="18">
        <f t="shared" si="5"/>
        <v>10.413020039144799</v>
      </c>
      <c r="G217" s="18" t="s">
        <v>0</v>
      </c>
    </row>
    <row r="218" spans="1:7" s="16" customFormat="1" ht="15" customHeight="1" x14ac:dyDescent="0.25">
      <c r="A218" s="17" t="s">
        <v>270</v>
      </c>
      <c r="B218" s="18">
        <v>280905106.30000001</v>
      </c>
      <c r="C218" s="23" t="s">
        <v>0</v>
      </c>
      <c r="D218" s="23" t="s">
        <v>0</v>
      </c>
      <c r="E218" s="18">
        <v>29250705.010000002</v>
      </c>
      <c r="F218" s="18">
        <f t="shared" si="5"/>
        <v>10.413020039144799</v>
      </c>
      <c r="G218" s="18" t="s">
        <v>0</v>
      </c>
    </row>
    <row r="219" spans="1:7" s="10" customFormat="1" ht="15" customHeight="1" x14ac:dyDescent="0.25">
      <c r="A219" s="11" t="s">
        <v>204</v>
      </c>
      <c r="B219" s="12">
        <v>245119280.44999999</v>
      </c>
      <c r="C219" s="13">
        <v>574501360</v>
      </c>
      <c r="D219" s="13">
        <v>582656910</v>
      </c>
      <c r="E219" s="12">
        <v>344883557.87</v>
      </c>
      <c r="F219" s="12">
        <f t="shared" si="5"/>
        <v>140.70029792713518</v>
      </c>
      <c r="G219" s="12">
        <f>E219/D219*100</f>
        <v>59.191533121953363</v>
      </c>
    </row>
    <row r="220" spans="1:7" s="16" customFormat="1" ht="14.25" customHeight="1" x14ac:dyDescent="0.25">
      <c r="A220" s="14" t="s">
        <v>205</v>
      </c>
      <c r="B220" s="15">
        <v>11140005.539999999</v>
      </c>
      <c r="C220" s="22">
        <v>9187130</v>
      </c>
      <c r="D220" s="22">
        <v>8939130</v>
      </c>
      <c r="E220" s="15">
        <v>4194019.66</v>
      </c>
      <c r="F220" s="15">
        <f t="shared" si="5"/>
        <v>37.648272659656151</v>
      </c>
      <c r="G220" s="15">
        <f>E220/D220*100</f>
        <v>46.917537388985281</v>
      </c>
    </row>
    <row r="221" spans="1:7" s="16" customFormat="1" ht="15" customHeight="1" x14ac:dyDescent="0.25">
      <c r="A221" s="17" t="s">
        <v>206</v>
      </c>
      <c r="B221" s="18">
        <v>6720544.3200000003</v>
      </c>
      <c r="C221" s="23" t="s">
        <v>0</v>
      </c>
      <c r="D221" s="23" t="s">
        <v>0</v>
      </c>
      <c r="E221" s="18">
        <v>3056230.71</v>
      </c>
      <c r="F221" s="18">
        <f t="shared" si="5"/>
        <v>45.475940109565407</v>
      </c>
      <c r="G221" s="18" t="s">
        <v>0</v>
      </c>
    </row>
    <row r="222" spans="1:7" s="16" customFormat="1" ht="15" customHeight="1" x14ac:dyDescent="0.25">
      <c r="A222" s="17" t="s">
        <v>207</v>
      </c>
      <c r="B222" s="18">
        <v>6720544.3200000003</v>
      </c>
      <c r="C222" s="23" t="s">
        <v>0</v>
      </c>
      <c r="D222" s="23" t="s">
        <v>0</v>
      </c>
      <c r="E222" s="18">
        <v>3056230.71</v>
      </c>
      <c r="F222" s="18">
        <f t="shared" si="5"/>
        <v>45.475940109565407</v>
      </c>
      <c r="G222" s="18" t="s">
        <v>0</v>
      </c>
    </row>
    <row r="223" spans="1:7" s="16" customFormat="1" ht="15" customHeight="1" x14ac:dyDescent="0.25">
      <c r="A223" s="17" t="s">
        <v>208</v>
      </c>
      <c r="B223" s="18">
        <v>4419461.22</v>
      </c>
      <c r="C223" s="23" t="s">
        <v>0</v>
      </c>
      <c r="D223" s="23" t="s">
        <v>0</v>
      </c>
      <c r="E223" s="18">
        <v>1137788.95</v>
      </c>
      <c r="F223" s="18">
        <f t="shared" si="5"/>
        <v>25.744969654920968</v>
      </c>
      <c r="G223" s="18" t="s">
        <v>0</v>
      </c>
    </row>
    <row r="224" spans="1:7" s="16" customFormat="1" ht="15" customHeight="1" x14ac:dyDescent="0.25">
      <c r="A224" s="17" t="s">
        <v>209</v>
      </c>
      <c r="B224" s="18">
        <v>1483222.93</v>
      </c>
      <c r="C224" s="23" t="s">
        <v>0</v>
      </c>
      <c r="D224" s="23" t="s">
        <v>0</v>
      </c>
      <c r="E224" s="18">
        <v>426230.53</v>
      </c>
      <c r="F224" s="18">
        <f t="shared" si="5"/>
        <v>28.736781327942388</v>
      </c>
      <c r="G224" s="18" t="s">
        <v>0</v>
      </c>
    </row>
    <row r="225" spans="1:7" s="16" customFormat="1" ht="15" customHeight="1" x14ac:dyDescent="0.25">
      <c r="A225" s="17" t="s">
        <v>210</v>
      </c>
      <c r="B225" s="18">
        <v>2936238.29</v>
      </c>
      <c r="C225" s="23" t="s">
        <v>0</v>
      </c>
      <c r="D225" s="23" t="s">
        <v>0</v>
      </c>
      <c r="E225" s="18">
        <v>711278.43</v>
      </c>
      <c r="F225" s="18">
        <f t="shared" si="5"/>
        <v>24.224138497969115</v>
      </c>
      <c r="G225" s="18" t="s">
        <v>0</v>
      </c>
    </row>
    <row r="226" spans="1:7" s="16" customFormat="1" ht="15" customHeight="1" x14ac:dyDescent="0.25">
      <c r="A226" s="17" t="s">
        <v>211</v>
      </c>
      <c r="B226" s="18">
        <v>0</v>
      </c>
      <c r="C226" s="23" t="s">
        <v>0</v>
      </c>
      <c r="D226" s="23" t="s">
        <v>0</v>
      </c>
      <c r="E226" s="18">
        <v>279.99</v>
      </c>
      <c r="F226" s="18">
        <v>0</v>
      </c>
      <c r="G226" s="18" t="s">
        <v>0</v>
      </c>
    </row>
    <row r="227" spans="1:7" s="16" customFormat="1" ht="13.5" customHeight="1" x14ac:dyDescent="0.25">
      <c r="A227" s="14" t="s">
        <v>212</v>
      </c>
      <c r="B227" s="15">
        <v>166152805.97999999</v>
      </c>
      <c r="C227" s="22">
        <v>345027880</v>
      </c>
      <c r="D227" s="22">
        <v>354204240</v>
      </c>
      <c r="E227" s="15">
        <v>224522806.09999999</v>
      </c>
      <c r="F227" s="15">
        <f t="shared" si="5"/>
        <v>135.13031259130591</v>
      </c>
      <c r="G227" s="15">
        <f>E227/D227*100</f>
        <v>63.387949873214389</v>
      </c>
    </row>
    <row r="228" spans="1:7" s="16" customFormat="1" ht="15" customHeight="1" x14ac:dyDescent="0.25">
      <c r="A228" s="17" t="s">
        <v>213</v>
      </c>
      <c r="B228" s="18">
        <v>112125870.79000001</v>
      </c>
      <c r="C228" s="23" t="s">
        <v>0</v>
      </c>
      <c r="D228" s="23" t="s">
        <v>0</v>
      </c>
      <c r="E228" s="18">
        <v>176007000.62</v>
      </c>
      <c r="F228" s="18">
        <f t="shared" si="5"/>
        <v>156.97269450833755</v>
      </c>
      <c r="G228" s="18" t="s">
        <v>0</v>
      </c>
    </row>
    <row r="229" spans="1:7" s="16" customFormat="1" ht="15" customHeight="1" x14ac:dyDescent="0.25">
      <c r="A229" s="17" t="s">
        <v>214</v>
      </c>
      <c r="B229" s="18">
        <v>503009</v>
      </c>
      <c r="C229" s="23" t="s">
        <v>0</v>
      </c>
      <c r="D229" s="23" t="s">
        <v>0</v>
      </c>
      <c r="E229" s="18">
        <v>41131.03</v>
      </c>
      <c r="F229" s="18">
        <f t="shared" si="5"/>
        <v>8.1769968330586522</v>
      </c>
      <c r="G229" s="18" t="s">
        <v>0</v>
      </c>
    </row>
    <row r="230" spans="1:7" s="16" customFormat="1" ht="15" customHeight="1" x14ac:dyDescent="0.25">
      <c r="A230" s="17" t="s">
        <v>215</v>
      </c>
      <c r="B230" s="18">
        <v>52322771.969999999</v>
      </c>
      <c r="C230" s="23" t="s">
        <v>0</v>
      </c>
      <c r="D230" s="23" t="s">
        <v>0</v>
      </c>
      <c r="E230" s="18">
        <v>65164422.539999999</v>
      </c>
      <c r="F230" s="18">
        <f t="shared" si="5"/>
        <v>124.54313884089119</v>
      </c>
      <c r="G230" s="18" t="s">
        <v>0</v>
      </c>
    </row>
    <row r="231" spans="1:7" s="16" customFormat="1" ht="15" customHeight="1" x14ac:dyDescent="0.25">
      <c r="A231" s="17" t="s">
        <v>216</v>
      </c>
      <c r="B231" s="18">
        <v>9748064.9199999999</v>
      </c>
      <c r="C231" s="23" t="s">
        <v>0</v>
      </c>
      <c r="D231" s="23" t="s">
        <v>0</v>
      </c>
      <c r="E231" s="18">
        <v>27149228.699999999</v>
      </c>
      <c r="F231" s="18">
        <f t="shared" si="5"/>
        <v>278.50890328292974</v>
      </c>
      <c r="G231" s="18" t="s">
        <v>0</v>
      </c>
    </row>
    <row r="232" spans="1:7" s="16" customFormat="1" ht="15" customHeight="1" x14ac:dyDescent="0.25">
      <c r="A232" s="17" t="s">
        <v>217</v>
      </c>
      <c r="B232" s="18">
        <v>49552024.899999999</v>
      </c>
      <c r="C232" s="23" t="s">
        <v>0</v>
      </c>
      <c r="D232" s="23" t="s">
        <v>0</v>
      </c>
      <c r="E232" s="18">
        <v>83652218.349999994</v>
      </c>
      <c r="F232" s="18">
        <f t="shared" si="5"/>
        <v>168.81695252377062</v>
      </c>
      <c r="G232" s="18" t="s">
        <v>0</v>
      </c>
    </row>
    <row r="233" spans="1:7" s="16" customFormat="1" ht="15" customHeight="1" x14ac:dyDescent="0.25">
      <c r="A233" s="17" t="s">
        <v>218</v>
      </c>
      <c r="B233" s="18">
        <v>34980398.600000001</v>
      </c>
      <c r="C233" s="23" t="s">
        <v>0</v>
      </c>
      <c r="D233" s="23" t="s">
        <v>0</v>
      </c>
      <c r="E233" s="18">
        <v>27614976.649999999</v>
      </c>
      <c r="F233" s="18">
        <f t="shared" si="5"/>
        <v>78.944145164772365</v>
      </c>
      <c r="G233" s="18" t="s">
        <v>0</v>
      </c>
    </row>
    <row r="234" spans="1:7" s="16" customFormat="1" ht="15" customHeight="1" x14ac:dyDescent="0.25">
      <c r="A234" s="17" t="s">
        <v>219</v>
      </c>
      <c r="B234" s="18">
        <v>20611246.109999999</v>
      </c>
      <c r="C234" s="23" t="s">
        <v>0</v>
      </c>
      <c r="D234" s="23" t="s">
        <v>0</v>
      </c>
      <c r="E234" s="18">
        <v>14615179.9</v>
      </c>
      <c r="F234" s="18">
        <f t="shared" si="5"/>
        <v>70.90876418631052</v>
      </c>
      <c r="G234" s="18" t="s">
        <v>0</v>
      </c>
    </row>
    <row r="235" spans="1:7" s="16" customFormat="1" ht="15" customHeight="1" x14ac:dyDescent="0.25">
      <c r="A235" s="17" t="s">
        <v>220</v>
      </c>
      <c r="B235" s="18">
        <v>344109.99</v>
      </c>
      <c r="C235" s="23" t="s">
        <v>0</v>
      </c>
      <c r="D235" s="23" t="s">
        <v>0</v>
      </c>
      <c r="E235" s="18">
        <v>617718.44999999995</v>
      </c>
      <c r="F235" s="18">
        <f t="shared" si="5"/>
        <v>179.51192001138938</v>
      </c>
      <c r="G235" s="18" t="s">
        <v>0</v>
      </c>
    </row>
    <row r="236" spans="1:7" s="16" customFormat="1" ht="15" customHeight="1" x14ac:dyDescent="0.25">
      <c r="A236" s="17" t="s">
        <v>221</v>
      </c>
      <c r="B236" s="18">
        <v>1947914.75</v>
      </c>
      <c r="C236" s="23" t="s">
        <v>0</v>
      </c>
      <c r="D236" s="23" t="s">
        <v>0</v>
      </c>
      <c r="E236" s="18">
        <v>2302324.88</v>
      </c>
      <c r="F236" s="18">
        <f t="shared" si="5"/>
        <v>118.19433473667161</v>
      </c>
      <c r="G236" s="18" t="s">
        <v>0</v>
      </c>
    </row>
    <row r="237" spans="1:7" s="16" customFormat="1" ht="15" customHeight="1" x14ac:dyDescent="0.25">
      <c r="A237" s="17" t="s">
        <v>222</v>
      </c>
      <c r="B237" s="18">
        <v>3896016.03</v>
      </c>
      <c r="C237" s="23" t="s">
        <v>0</v>
      </c>
      <c r="D237" s="23" t="s">
        <v>0</v>
      </c>
      <c r="E237" s="18">
        <v>4202040.16</v>
      </c>
      <c r="F237" s="18">
        <f t="shared" si="5"/>
        <v>107.85479648039333</v>
      </c>
      <c r="G237" s="18" t="s">
        <v>0</v>
      </c>
    </row>
    <row r="238" spans="1:7" s="16" customFormat="1" ht="15" customHeight="1" x14ac:dyDescent="0.25">
      <c r="A238" s="17" t="s">
        <v>223</v>
      </c>
      <c r="B238" s="18">
        <v>492630.49</v>
      </c>
      <c r="C238" s="23" t="s">
        <v>0</v>
      </c>
      <c r="D238" s="23" t="s">
        <v>0</v>
      </c>
      <c r="E238" s="18">
        <v>266228.02</v>
      </c>
      <c r="F238" s="18">
        <f t="shared" si="5"/>
        <v>54.042132065353897</v>
      </c>
      <c r="G238" s="18" t="s">
        <v>0</v>
      </c>
    </row>
    <row r="239" spans="1:7" s="16" customFormat="1" ht="15" customHeight="1" x14ac:dyDescent="0.25">
      <c r="A239" s="17" t="s">
        <v>224</v>
      </c>
      <c r="B239" s="18">
        <v>862961.78</v>
      </c>
      <c r="C239" s="23" t="s">
        <v>0</v>
      </c>
      <c r="D239" s="23" t="s">
        <v>0</v>
      </c>
      <c r="E239" s="18">
        <v>704584.99</v>
      </c>
      <c r="F239" s="18">
        <f t="shared" si="5"/>
        <v>81.647299605783232</v>
      </c>
      <c r="G239" s="18" t="s">
        <v>0</v>
      </c>
    </row>
    <row r="240" spans="1:7" s="16" customFormat="1" ht="15" customHeight="1" x14ac:dyDescent="0.25">
      <c r="A240" s="17" t="s">
        <v>225</v>
      </c>
      <c r="B240" s="18">
        <v>6825519.4500000002</v>
      </c>
      <c r="C240" s="23" t="s">
        <v>0</v>
      </c>
      <c r="D240" s="23" t="s">
        <v>0</v>
      </c>
      <c r="E240" s="18">
        <v>4906900.25</v>
      </c>
      <c r="F240" s="18">
        <f t="shared" si="5"/>
        <v>71.890502780707777</v>
      </c>
      <c r="G240" s="18" t="s">
        <v>0</v>
      </c>
    </row>
    <row r="241" spans="1:7" s="16" customFormat="1" ht="15" customHeight="1" x14ac:dyDescent="0.25">
      <c r="A241" s="17" t="s">
        <v>226</v>
      </c>
      <c r="B241" s="18">
        <v>5669130.0899999999</v>
      </c>
      <c r="C241" s="23" t="s">
        <v>0</v>
      </c>
      <c r="D241" s="23" t="s">
        <v>0</v>
      </c>
      <c r="E241" s="18">
        <v>3598709.85</v>
      </c>
      <c r="F241" s="18">
        <f t="shared" si="5"/>
        <v>63.47904868769735</v>
      </c>
      <c r="G241" s="18" t="s">
        <v>0</v>
      </c>
    </row>
    <row r="242" spans="1:7" s="16" customFormat="1" ht="15" customHeight="1" x14ac:dyDescent="0.25">
      <c r="A242" s="17" t="s">
        <v>227</v>
      </c>
      <c r="B242" s="18">
        <v>5667750.0899999999</v>
      </c>
      <c r="C242" s="23" t="s">
        <v>0</v>
      </c>
      <c r="D242" s="23" t="s">
        <v>0</v>
      </c>
      <c r="E242" s="18">
        <v>3584874.85</v>
      </c>
      <c r="F242" s="18">
        <f t="shared" si="5"/>
        <v>63.250404359307247</v>
      </c>
      <c r="G242" s="18" t="s">
        <v>0</v>
      </c>
    </row>
    <row r="243" spans="1:7" s="16" customFormat="1" ht="15" customHeight="1" x14ac:dyDescent="0.25">
      <c r="A243" s="17" t="s">
        <v>228</v>
      </c>
      <c r="B243" s="18">
        <v>1380</v>
      </c>
      <c r="C243" s="23" t="s">
        <v>0</v>
      </c>
      <c r="D243" s="23" t="s">
        <v>0</v>
      </c>
      <c r="E243" s="18">
        <v>13835</v>
      </c>
      <c r="F243" s="18">
        <f t="shared" si="5"/>
        <v>1002.536231884058</v>
      </c>
      <c r="G243" s="18" t="s">
        <v>0</v>
      </c>
    </row>
    <row r="244" spans="1:7" s="16" customFormat="1" ht="15" customHeight="1" x14ac:dyDescent="0.25">
      <c r="A244" s="17" t="s">
        <v>229</v>
      </c>
      <c r="B244" s="18">
        <v>9239627.7899999991</v>
      </c>
      <c r="C244" s="23" t="s">
        <v>0</v>
      </c>
      <c r="D244" s="23" t="s">
        <v>0</v>
      </c>
      <c r="E244" s="18">
        <v>10753316.529999999</v>
      </c>
      <c r="F244" s="18">
        <f t="shared" si="5"/>
        <v>116.3825727010157</v>
      </c>
      <c r="G244" s="18" t="s">
        <v>0</v>
      </c>
    </row>
    <row r="245" spans="1:7" s="16" customFormat="1" ht="15" customHeight="1" x14ac:dyDescent="0.25">
      <c r="A245" s="17" t="s">
        <v>230</v>
      </c>
      <c r="B245" s="18">
        <v>8994805.5099999998</v>
      </c>
      <c r="C245" s="23" t="s">
        <v>0</v>
      </c>
      <c r="D245" s="23" t="s">
        <v>0</v>
      </c>
      <c r="E245" s="18">
        <v>10045636.35</v>
      </c>
      <c r="F245" s="18">
        <f t="shared" si="5"/>
        <v>111.68264104022856</v>
      </c>
      <c r="G245" s="18" t="s">
        <v>0</v>
      </c>
    </row>
    <row r="246" spans="1:7" s="16" customFormat="1" ht="15" customHeight="1" x14ac:dyDescent="0.25">
      <c r="A246" s="17" t="s">
        <v>231</v>
      </c>
      <c r="B246" s="18">
        <v>173807.02</v>
      </c>
      <c r="C246" s="23" t="s">
        <v>0</v>
      </c>
      <c r="D246" s="23" t="s">
        <v>0</v>
      </c>
      <c r="E246" s="18">
        <v>228187.01</v>
      </c>
      <c r="F246" s="18">
        <f t="shared" si="5"/>
        <v>131.28756824666809</v>
      </c>
      <c r="G246" s="18" t="s">
        <v>0</v>
      </c>
    </row>
    <row r="247" spans="1:7" s="16" customFormat="1" ht="15" customHeight="1" x14ac:dyDescent="0.25">
      <c r="A247" s="17" t="s">
        <v>232</v>
      </c>
      <c r="B247" s="18">
        <v>48930.400000000001</v>
      </c>
      <c r="C247" s="23" t="s">
        <v>0</v>
      </c>
      <c r="D247" s="23" t="s">
        <v>0</v>
      </c>
      <c r="E247" s="18">
        <v>387456.88</v>
      </c>
      <c r="F247" s="18">
        <f t="shared" si="5"/>
        <v>791.8530811111292</v>
      </c>
      <c r="G247" s="18" t="s">
        <v>0</v>
      </c>
    </row>
    <row r="248" spans="1:7" s="16" customFormat="1" ht="15" customHeight="1" x14ac:dyDescent="0.25">
      <c r="A248" s="17" t="s">
        <v>233</v>
      </c>
      <c r="B248" s="18">
        <v>22084.86</v>
      </c>
      <c r="C248" s="23" t="s">
        <v>0</v>
      </c>
      <c r="D248" s="23" t="s">
        <v>0</v>
      </c>
      <c r="E248" s="18">
        <v>92036.29</v>
      </c>
      <c r="F248" s="18">
        <f t="shared" si="5"/>
        <v>416.73929560794136</v>
      </c>
      <c r="G248" s="18" t="s">
        <v>0</v>
      </c>
    </row>
    <row r="249" spans="1:7" s="16" customFormat="1" ht="15" customHeight="1" x14ac:dyDescent="0.25">
      <c r="A249" s="17" t="s">
        <v>234</v>
      </c>
      <c r="B249" s="18">
        <v>2998593.54</v>
      </c>
      <c r="C249" s="23" t="s">
        <v>0</v>
      </c>
      <c r="D249" s="23" t="s">
        <v>0</v>
      </c>
      <c r="E249" s="18">
        <v>2910767.52</v>
      </c>
      <c r="F249" s="18">
        <f t="shared" si="5"/>
        <v>97.071092869759198</v>
      </c>
      <c r="G249" s="18" t="s">
        <v>0</v>
      </c>
    </row>
    <row r="250" spans="1:7" s="16" customFormat="1" ht="15" customHeight="1" x14ac:dyDescent="0.25">
      <c r="A250" s="17" t="s">
        <v>235</v>
      </c>
      <c r="B250" s="18">
        <v>2994593.54</v>
      </c>
      <c r="C250" s="23" t="s">
        <v>0</v>
      </c>
      <c r="D250" s="23" t="s">
        <v>0</v>
      </c>
      <c r="E250" s="18">
        <v>2910767.52</v>
      </c>
      <c r="F250" s="18">
        <f t="shared" si="5"/>
        <v>97.20075466402028</v>
      </c>
      <c r="G250" s="18" t="s">
        <v>0</v>
      </c>
    </row>
    <row r="251" spans="1:7" s="16" customFormat="1" ht="15" customHeight="1" x14ac:dyDescent="0.25">
      <c r="A251" s="17" t="s">
        <v>236</v>
      </c>
      <c r="B251" s="18">
        <v>4000</v>
      </c>
      <c r="C251" s="23" t="s">
        <v>0</v>
      </c>
      <c r="D251" s="23" t="s">
        <v>0</v>
      </c>
      <c r="E251" s="18" t="s">
        <v>0</v>
      </c>
      <c r="F251" s="18">
        <v>0</v>
      </c>
      <c r="G251" s="18" t="s">
        <v>0</v>
      </c>
    </row>
    <row r="252" spans="1:7" s="16" customFormat="1" ht="15" customHeight="1" x14ac:dyDescent="0.25">
      <c r="A252" s="17" t="s">
        <v>237</v>
      </c>
      <c r="B252" s="18">
        <v>1139185.17</v>
      </c>
      <c r="C252" s="23" t="s">
        <v>0</v>
      </c>
      <c r="D252" s="23" t="s">
        <v>0</v>
      </c>
      <c r="E252" s="18">
        <v>3638034.93</v>
      </c>
      <c r="F252" s="18">
        <f t="shared" si="5"/>
        <v>319.35413362166577</v>
      </c>
      <c r="G252" s="18" t="s">
        <v>0</v>
      </c>
    </row>
    <row r="253" spans="1:7" s="16" customFormat="1" ht="15" customHeight="1" x14ac:dyDescent="0.25">
      <c r="A253" s="17" t="s">
        <v>238</v>
      </c>
      <c r="B253" s="18">
        <v>1095623.28</v>
      </c>
      <c r="C253" s="23" t="s">
        <v>0</v>
      </c>
      <c r="D253" s="23" t="s">
        <v>0</v>
      </c>
      <c r="E253" s="18">
        <v>3342048.46</v>
      </c>
      <c r="F253" s="18">
        <f t="shared" si="5"/>
        <v>305.03627670270021</v>
      </c>
      <c r="G253" s="18" t="s">
        <v>0</v>
      </c>
    </row>
    <row r="254" spans="1:7" s="16" customFormat="1" ht="15" customHeight="1" x14ac:dyDescent="0.25">
      <c r="A254" s="17" t="s">
        <v>239</v>
      </c>
      <c r="B254" s="18">
        <v>43561.89</v>
      </c>
      <c r="C254" s="23" t="s">
        <v>0</v>
      </c>
      <c r="D254" s="23" t="s">
        <v>0</v>
      </c>
      <c r="E254" s="18">
        <v>295986.46999999997</v>
      </c>
      <c r="F254" s="18">
        <f t="shared" si="5"/>
        <v>679.46195631089461</v>
      </c>
      <c r="G254" s="18" t="s">
        <v>0</v>
      </c>
    </row>
    <row r="255" spans="1:7" s="16" customFormat="1" ht="15" customHeight="1" x14ac:dyDescent="0.25">
      <c r="A255" s="14" t="s">
        <v>240</v>
      </c>
      <c r="B255" s="15">
        <v>11857.96</v>
      </c>
      <c r="C255" s="22">
        <v>0</v>
      </c>
      <c r="D255" s="22">
        <v>0</v>
      </c>
      <c r="E255" s="15">
        <v>71.400000000000006</v>
      </c>
      <c r="F255" s="15">
        <f t="shared" si="5"/>
        <v>0.60212717870527488</v>
      </c>
      <c r="G255" s="15" t="s">
        <v>0</v>
      </c>
    </row>
    <row r="256" spans="1:7" s="16" customFormat="1" ht="15" customHeight="1" x14ac:dyDescent="0.25">
      <c r="A256" s="17" t="s">
        <v>241</v>
      </c>
      <c r="B256" s="18">
        <v>11857.96</v>
      </c>
      <c r="C256" s="23" t="s">
        <v>0</v>
      </c>
      <c r="D256" s="23" t="s">
        <v>0</v>
      </c>
      <c r="E256" s="18">
        <v>71.400000000000006</v>
      </c>
      <c r="F256" s="18">
        <f t="shared" si="5"/>
        <v>0.60212717870527488</v>
      </c>
      <c r="G256" s="18" t="s">
        <v>0</v>
      </c>
    </row>
    <row r="257" spans="1:7" s="16" customFormat="1" ht="15" customHeight="1" x14ac:dyDescent="0.25">
      <c r="A257" s="17" t="s">
        <v>242</v>
      </c>
      <c r="B257" s="18">
        <v>11857.96</v>
      </c>
      <c r="C257" s="23" t="s">
        <v>0</v>
      </c>
      <c r="D257" s="23" t="s">
        <v>0</v>
      </c>
      <c r="E257" s="18">
        <v>71.400000000000006</v>
      </c>
      <c r="F257" s="18">
        <f t="shared" si="5"/>
        <v>0.60212717870527488</v>
      </c>
      <c r="G257" s="18" t="s">
        <v>0</v>
      </c>
    </row>
    <row r="258" spans="1:7" s="16" customFormat="1" ht="15" customHeight="1" x14ac:dyDescent="0.25">
      <c r="A258" s="14" t="s">
        <v>243</v>
      </c>
      <c r="B258" s="15">
        <v>67814610.969999999</v>
      </c>
      <c r="C258" s="22">
        <v>220286350</v>
      </c>
      <c r="D258" s="22">
        <v>219513540</v>
      </c>
      <c r="E258" s="15">
        <v>116166660.70999999</v>
      </c>
      <c r="F258" s="15">
        <f t="shared" si="5"/>
        <v>171.30034228374487</v>
      </c>
      <c r="G258" s="15">
        <f>E258/D258*100</f>
        <v>52.920043433311669</v>
      </c>
    </row>
    <row r="259" spans="1:7" s="16" customFormat="1" ht="15" customHeight="1" x14ac:dyDescent="0.25">
      <c r="A259" s="17" t="s">
        <v>244</v>
      </c>
      <c r="B259" s="18">
        <v>67561154.359999999</v>
      </c>
      <c r="C259" s="23" t="s">
        <v>0</v>
      </c>
      <c r="D259" s="23" t="s">
        <v>0</v>
      </c>
      <c r="E259" s="18">
        <v>116083712.79000001</v>
      </c>
      <c r="F259" s="18">
        <f t="shared" si="5"/>
        <v>171.82020332489773</v>
      </c>
      <c r="G259" s="18" t="s">
        <v>0</v>
      </c>
    </row>
    <row r="260" spans="1:7" s="16" customFormat="1" ht="15" customHeight="1" x14ac:dyDescent="0.25">
      <c r="A260" s="17" t="s">
        <v>245</v>
      </c>
      <c r="B260" s="18">
        <v>67561154.359999999</v>
      </c>
      <c r="C260" s="23" t="s">
        <v>0</v>
      </c>
      <c r="D260" s="23" t="s">
        <v>0</v>
      </c>
      <c r="E260" s="18">
        <v>116083712.79000001</v>
      </c>
      <c r="F260" s="18">
        <f t="shared" si="5"/>
        <v>171.82020332489773</v>
      </c>
      <c r="G260" s="18" t="s">
        <v>0</v>
      </c>
    </row>
    <row r="261" spans="1:7" s="16" customFormat="1" ht="15" customHeight="1" x14ac:dyDescent="0.25">
      <c r="A261" s="17" t="s">
        <v>246</v>
      </c>
      <c r="B261" s="18">
        <v>247506.61</v>
      </c>
      <c r="C261" s="23" t="s">
        <v>0</v>
      </c>
      <c r="D261" s="23" t="s">
        <v>0</v>
      </c>
      <c r="E261" s="18">
        <v>21278.75</v>
      </c>
      <c r="F261" s="18">
        <f t="shared" si="5"/>
        <v>8.5972451402409007</v>
      </c>
      <c r="G261" s="18" t="s">
        <v>0</v>
      </c>
    </row>
    <row r="262" spans="1:7" s="16" customFormat="1" ht="15" customHeight="1" x14ac:dyDescent="0.25">
      <c r="A262" s="17" t="s">
        <v>247</v>
      </c>
      <c r="B262" s="18">
        <v>247506.61</v>
      </c>
      <c r="C262" s="23" t="s">
        <v>0</v>
      </c>
      <c r="D262" s="23" t="s">
        <v>0</v>
      </c>
      <c r="E262" s="18">
        <v>21278.75</v>
      </c>
      <c r="F262" s="18">
        <f t="shared" si="5"/>
        <v>8.5972451402409007</v>
      </c>
      <c r="G262" s="18" t="s">
        <v>0</v>
      </c>
    </row>
    <row r="263" spans="1:7" s="16" customFormat="1" ht="15" customHeight="1" x14ac:dyDescent="0.25">
      <c r="A263" s="17" t="s">
        <v>248</v>
      </c>
      <c r="B263" s="18">
        <v>5950</v>
      </c>
      <c r="C263" s="23" t="s">
        <v>0</v>
      </c>
      <c r="D263" s="23" t="s">
        <v>0</v>
      </c>
      <c r="E263" s="18">
        <v>6760</v>
      </c>
      <c r="F263" s="18">
        <f t="shared" si="5"/>
        <v>113.61344537815125</v>
      </c>
      <c r="G263" s="18" t="s">
        <v>0</v>
      </c>
    </row>
    <row r="264" spans="1:7" s="16" customFormat="1" ht="15" customHeight="1" x14ac:dyDescent="0.25">
      <c r="A264" s="17" t="s">
        <v>249</v>
      </c>
      <c r="B264" s="18">
        <v>5950</v>
      </c>
      <c r="C264" s="23" t="s">
        <v>0</v>
      </c>
      <c r="D264" s="23" t="s">
        <v>0</v>
      </c>
      <c r="E264" s="18">
        <v>6760</v>
      </c>
      <c r="F264" s="18">
        <f t="shared" si="5"/>
        <v>113.61344537815125</v>
      </c>
      <c r="G264" s="18" t="s">
        <v>0</v>
      </c>
    </row>
    <row r="265" spans="1:7" s="16" customFormat="1" ht="15" customHeight="1" x14ac:dyDescent="0.25">
      <c r="A265" s="17" t="s">
        <v>250</v>
      </c>
      <c r="B265" s="18">
        <v>0</v>
      </c>
      <c r="C265" s="23" t="s">
        <v>0</v>
      </c>
      <c r="D265" s="23" t="s">
        <v>0</v>
      </c>
      <c r="E265" s="18">
        <v>54909.17</v>
      </c>
      <c r="F265" s="18">
        <v>0</v>
      </c>
      <c r="G265" s="18" t="s">
        <v>0</v>
      </c>
    </row>
    <row r="266" spans="1:7" s="16" customFormat="1" ht="15" customHeight="1" x14ac:dyDescent="0.25">
      <c r="A266" s="17" t="s">
        <v>251</v>
      </c>
      <c r="B266" s="18">
        <v>0</v>
      </c>
      <c r="C266" s="23" t="s">
        <v>0</v>
      </c>
      <c r="D266" s="23" t="s">
        <v>0</v>
      </c>
      <c r="E266" s="18">
        <v>54909.17</v>
      </c>
      <c r="F266" s="18">
        <v>0</v>
      </c>
      <c r="G266" s="18" t="s">
        <v>0</v>
      </c>
    </row>
  </sheetData>
  <mergeCells count="3">
    <mergeCell ref="A1:G1"/>
    <mergeCell ref="A2:G2"/>
    <mergeCell ref="A3:G3"/>
  </mergeCells>
  <printOptions horizontalCentered="1"/>
  <pageMargins left="0.59055118110236227" right="0.59055118110236227" top="0.59055118110236227" bottom="0.59055118110236227" header="0.59055118110236227" footer="0.59055118110236227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ekonoms</vt:lpstr>
      <vt:lpstr>'Prihodi i rashodi prema ekonoms'!Print_Titles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2026-03-25T13:25:03Z</cp:lastPrinted>
  <dcterms:created xsi:type="dcterms:W3CDTF">2026-03-25T08:48:54Z</dcterms:created>
  <dcterms:modified xsi:type="dcterms:W3CDTF">2026-03-31T07:15:46Z</dcterms:modified>
</cp:coreProperties>
</file>